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IN FOLDER\15 QMS FOR QC - ISO 9001\SLG-QC-SOP-02 ARCHITECTURAL WORKS\"/>
    </mc:Choice>
  </mc:AlternateContent>
  <xr:revisionPtr revIDLastSave="0" documentId="13_ncr:1_{CDB70600-68E0-46EC-BB96-63E4A623B6CE}" xr6:coauthVersionLast="47" xr6:coauthVersionMax="47" xr10:uidLastSave="{00000000-0000-0000-0000-000000000000}"/>
  <bookViews>
    <workbookView xWindow="-108" yWindow="-108" windowWidth="23256" windowHeight="12456" activeTab="2" xr2:uid="{9696650B-EAE9-4054-BE24-FC91FC79D016}"/>
  </bookViews>
  <sheets>
    <sheet name="OVERALL CALCULATION" sheetId="10" r:id="rId1"/>
    <sheet name="IF - CHECKLIST" sheetId="9" r:id="rId2"/>
    <sheet name="EF - CHECKLIST" sheetId="4" r:id="rId3"/>
    <sheet name="EDIT" sheetId="6" state="hidden" r:id="rId4"/>
    <sheet name="PRINT" sheetId="7" state="hidden" r:id="rId5"/>
    <sheet name="COMPLIES VS CHECK" sheetId="8" state="hidden" r:id="rId6"/>
  </sheets>
  <definedNames>
    <definedName name="_xlnm.Print_Area" localSheetId="5">'COMPLIES VS CHECK'!$A$1:$F$50</definedName>
    <definedName name="_xlnm.Print_Area" localSheetId="0">'OVERALL CALCULATION'!$E$1:$N$34</definedName>
    <definedName name="_xlnm.Print_Titles" localSheetId="4">PRINT!$1:$4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2" i="4" l="1"/>
  <c r="AN62" i="4"/>
  <c r="AO62" i="4"/>
  <c r="AP62" i="4"/>
  <c r="AL62" i="4"/>
  <c r="AM61" i="4"/>
  <c r="AN61" i="4"/>
  <c r="AO61" i="4"/>
  <c r="AP61" i="4"/>
  <c r="AL61" i="4"/>
  <c r="AH62" i="4"/>
  <c r="AI62" i="4"/>
  <c r="AJ62" i="4"/>
  <c r="AK62" i="4"/>
  <c r="AG62" i="4"/>
  <c r="AH61" i="4"/>
  <c r="AI61" i="4"/>
  <c r="AJ61" i="4"/>
  <c r="AK61" i="4"/>
  <c r="AG61" i="4"/>
  <c r="AC62" i="4"/>
  <c r="AD62" i="4"/>
  <c r="AE62" i="4"/>
  <c r="AF62" i="4"/>
  <c r="AB62" i="4"/>
  <c r="AC61" i="4"/>
  <c r="AD61" i="4"/>
  <c r="AE61" i="4"/>
  <c r="AF61" i="4"/>
  <c r="AB61" i="4"/>
  <c r="S62" i="4"/>
  <c r="T62" i="4"/>
  <c r="U62" i="4"/>
  <c r="V62" i="4"/>
  <c r="R62" i="4"/>
  <c r="S61" i="4"/>
  <c r="T61" i="4"/>
  <c r="U61" i="4"/>
  <c r="V61" i="4"/>
  <c r="R61" i="4"/>
  <c r="N62" i="4"/>
  <c r="O62" i="4"/>
  <c r="P62" i="4"/>
  <c r="Q62" i="4"/>
  <c r="M62" i="4"/>
  <c r="N61" i="4"/>
  <c r="O61" i="4"/>
  <c r="P61" i="4"/>
  <c r="Q61" i="4"/>
  <c r="M61" i="4"/>
  <c r="I62" i="4"/>
  <c r="J62" i="4"/>
  <c r="K62" i="4"/>
  <c r="L62" i="4"/>
  <c r="H62" i="4"/>
  <c r="I61" i="4"/>
  <c r="J61" i="4"/>
  <c r="K61" i="4"/>
  <c r="L61" i="4"/>
  <c r="H61" i="4"/>
  <c r="D61" i="4"/>
  <c r="E61" i="4"/>
  <c r="F61" i="4"/>
  <c r="G61" i="4"/>
  <c r="W61" i="4"/>
  <c r="X61" i="4"/>
  <c r="Y61" i="4"/>
  <c r="Z61" i="4"/>
  <c r="AA61" i="4"/>
  <c r="D62" i="4"/>
  <c r="E62" i="4"/>
  <c r="F62" i="4"/>
  <c r="G62" i="4"/>
  <c r="W62" i="4"/>
  <c r="X62" i="4"/>
  <c r="Y62" i="4"/>
  <c r="Z62" i="4"/>
  <c r="AA62" i="4"/>
  <c r="C62" i="4"/>
  <c r="C61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S27" i="4"/>
  <c r="T27" i="4"/>
  <c r="U27" i="4"/>
  <c r="V27" i="4"/>
  <c r="W27" i="4"/>
  <c r="X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D28" i="4"/>
  <c r="D27" i="4"/>
  <c r="D192" i="9"/>
  <c r="G4" i="10" l="1"/>
  <c r="G3" i="10"/>
  <c r="H25" i="10" l="1"/>
  <c r="H24" i="10"/>
  <c r="H10" i="10"/>
  <c r="S41" i="10" l="1"/>
  <c r="S40" i="10"/>
  <c r="S23" i="10"/>
  <c r="S22" i="10"/>
  <c r="J17" i="10" s="1"/>
  <c r="S21" i="10"/>
  <c r="S20" i="10"/>
  <c r="S19" i="10"/>
  <c r="S18" i="10"/>
  <c r="S17" i="10"/>
  <c r="S16" i="10"/>
  <c r="S15" i="10"/>
  <c r="S14" i="10"/>
  <c r="R29" i="4"/>
  <c r="R30" i="4" s="1"/>
  <c r="S25" i="10" s="1"/>
  <c r="H29" i="4"/>
  <c r="S28" i="10" s="1"/>
  <c r="M29" i="4"/>
  <c r="S30" i="10" s="1"/>
  <c r="H30" i="4"/>
  <c r="S29" i="10" s="1"/>
  <c r="M30" i="4"/>
  <c r="S31" i="10" s="1"/>
  <c r="C30" i="4"/>
  <c r="S27" i="10" s="1"/>
  <c r="C29" i="4"/>
  <c r="S26" i="10" s="1"/>
  <c r="H63" i="4"/>
  <c r="M63" i="4"/>
  <c r="R63" i="4"/>
  <c r="W63" i="4"/>
  <c r="AB63" i="4"/>
  <c r="AG63" i="4"/>
  <c r="AL63" i="4"/>
  <c r="H64" i="4"/>
  <c r="M64" i="4"/>
  <c r="R64" i="4"/>
  <c r="W64" i="4"/>
  <c r="AB64" i="4"/>
  <c r="AG64" i="4"/>
  <c r="AL64" i="4"/>
  <c r="C64" i="4"/>
  <c r="S37" i="10" s="1"/>
  <c r="C63" i="4"/>
  <c r="J23" i="10"/>
  <c r="AL182" i="9"/>
  <c r="AK182" i="9"/>
  <c r="AJ182" i="9"/>
  <c r="AI182" i="9"/>
  <c r="AH182" i="9"/>
  <c r="AH184" i="9" s="1"/>
  <c r="AG182" i="9"/>
  <c r="AF182" i="9"/>
  <c r="AE182" i="9"/>
  <c r="AD182" i="9"/>
  <c r="AC182" i="9"/>
  <c r="AC184" i="9" s="1"/>
  <c r="AB182" i="9"/>
  <c r="AA182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D184" i="9" s="1"/>
  <c r="AL181" i="9"/>
  <c r="AK181" i="9"/>
  <c r="AJ181" i="9"/>
  <c r="AI181" i="9"/>
  <c r="AH181" i="9"/>
  <c r="AG181" i="9"/>
  <c r="AF181" i="9"/>
  <c r="AE181" i="9"/>
  <c r="AD181" i="9"/>
  <c r="AC181" i="9"/>
  <c r="AC183" i="9" s="1"/>
  <c r="AB181" i="9"/>
  <c r="AA181" i="9"/>
  <c r="Z181" i="9"/>
  <c r="Y181" i="9"/>
  <c r="X181" i="9"/>
  <c r="W181" i="9"/>
  <c r="V181" i="9"/>
  <c r="U181" i="9"/>
  <c r="T181" i="9"/>
  <c r="S181" i="9"/>
  <c r="S183" i="9" s="1"/>
  <c r="R181" i="9"/>
  <c r="Q181" i="9"/>
  <c r="P181" i="9"/>
  <c r="O181" i="9"/>
  <c r="N181" i="9"/>
  <c r="M181" i="9"/>
  <c r="L181" i="9"/>
  <c r="K181" i="9"/>
  <c r="J181" i="9"/>
  <c r="I181" i="9"/>
  <c r="I183" i="9" s="1"/>
  <c r="H181" i="9"/>
  <c r="G181" i="9"/>
  <c r="F181" i="9"/>
  <c r="E181" i="9"/>
  <c r="D181" i="9"/>
  <c r="D183" i="9" s="1"/>
  <c r="AL145" i="9"/>
  <c r="AK145" i="9"/>
  <c r="AJ145" i="9"/>
  <c r="AI145" i="9"/>
  <c r="AH145" i="9"/>
  <c r="AG145" i="9"/>
  <c r="AF145" i="9"/>
  <c r="AE145" i="9"/>
  <c r="AD145" i="9"/>
  <c r="AC145" i="9"/>
  <c r="AB145" i="9"/>
  <c r="AA145" i="9"/>
  <c r="Z145" i="9"/>
  <c r="Y145" i="9"/>
  <c r="X145" i="9"/>
  <c r="W145" i="9"/>
  <c r="V145" i="9"/>
  <c r="U145" i="9"/>
  <c r="T145" i="9"/>
  <c r="S145" i="9"/>
  <c r="S147" i="9" s="1"/>
  <c r="R145" i="9"/>
  <c r="Q145" i="9"/>
  <c r="P145" i="9"/>
  <c r="O145" i="9"/>
  <c r="N145" i="9"/>
  <c r="N147" i="9" s="1"/>
  <c r="M145" i="9"/>
  <c r="L145" i="9"/>
  <c r="K145" i="9"/>
  <c r="J145" i="9"/>
  <c r="I145" i="9"/>
  <c r="H145" i="9"/>
  <c r="G145" i="9"/>
  <c r="F145" i="9"/>
  <c r="E145" i="9"/>
  <c r="D145" i="9"/>
  <c r="D147" i="9" s="1"/>
  <c r="AL144" i="9"/>
  <c r="AK144" i="9"/>
  <c r="AJ144" i="9"/>
  <c r="AI144" i="9"/>
  <c r="AH144" i="9"/>
  <c r="AG144" i="9"/>
  <c r="AF144" i="9"/>
  <c r="AE144" i="9"/>
  <c r="AD144" i="9"/>
  <c r="AC144" i="9"/>
  <c r="AC146" i="9" s="1"/>
  <c r="AB144" i="9"/>
  <c r="AA144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N146" i="9" s="1"/>
  <c r="M144" i="9"/>
  <c r="L144" i="9"/>
  <c r="K144" i="9"/>
  <c r="J144" i="9"/>
  <c r="I144" i="9"/>
  <c r="H144" i="9"/>
  <c r="G144" i="9"/>
  <c r="F144" i="9"/>
  <c r="E144" i="9"/>
  <c r="D144" i="9"/>
  <c r="AL108" i="9"/>
  <c r="AK108" i="9"/>
  <c r="AJ108" i="9"/>
  <c r="AI108" i="9"/>
  <c r="AH108" i="9"/>
  <c r="AG108" i="9"/>
  <c r="AF108" i="9"/>
  <c r="AE108" i="9"/>
  <c r="AD108" i="9"/>
  <c r="AC108" i="9"/>
  <c r="AC110" i="9" s="1"/>
  <c r="AB108" i="9"/>
  <c r="AA108" i="9"/>
  <c r="Z108" i="9"/>
  <c r="Y108" i="9"/>
  <c r="X108" i="9"/>
  <c r="X110" i="9" s="1"/>
  <c r="W108" i="9"/>
  <c r="V108" i="9"/>
  <c r="U108" i="9"/>
  <c r="T108" i="9"/>
  <c r="S108" i="9"/>
  <c r="R108" i="9"/>
  <c r="Q108" i="9"/>
  <c r="P108" i="9"/>
  <c r="O108" i="9"/>
  <c r="N108" i="9"/>
  <c r="N110" i="9" s="1"/>
  <c r="M108" i="9"/>
  <c r="L108" i="9"/>
  <c r="K108" i="9"/>
  <c r="J108" i="9"/>
  <c r="I108" i="9"/>
  <c r="H108" i="9"/>
  <c r="G108" i="9"/>
  <c r="F108" i="9"/>
  <c r="E108" i="9"/>
  <c r="D108" i="9"/>
  <c r="AL107" i="9"/>
  <c r="AK107" i="9"/>
  <c r="AJ107" i="9"/>
  <c r="AI107" i="9"/>
  <c r="AH107" i="9"/>
  <c r="AG107" i="9"/>
  <c r="AF107" i="9"/>
  <c r="AE107" i="9"/>
  <c r="AD107" i="9"/>
  <c r="AC107" i="9"/>
  <c r="AB107" i="9"/>
  <c r="AA107" i="9"/>
  <c r="Z107" i="9"/>
  <c r="Y107" i="9"/>
  <c r="X107" i="9"/>
  <c r="X109" i="9" s="1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AL71" i="9"/>
  <c r="AK71" i="9"/>
  <c r="AJ71" i="9"/>
  <c r="AI71" i="9"/>
  <c r="AH71" i="9"/>
  <c r="AH73" i="9" s="1"/>
  <c r="AG71" i="9"/>
  <c r="AF71" i="9"/>
  <c r="AE71" i="9"/>
  <c r="AD71" i="9"/>
  <c r="AC71" i="9"/>
  <c r="AB71" i="9"/>
  <c r="AA71" i="9"/>
  <c r="Z71" i="9"/>
  <c r="Y71" i="9"/>
  <c r="X71" i="9"/>
  <c r="X73" i="9" s="1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I72" i="9" s="1"/>
  <c r="H70" i="9"/>
  <c r="G70" i="9"/>
  <c r="F70" i="9"/>
  <c r="E70" i="9"/>
  <c r="D70" i="9"/>
  <c r="AL34" i="9"/>
  <c r="AK34" i="9"/>
  <c r="AJ34" i="9"/>
  <c r="AI34" i="9"/>
  <c r="AH34" i="9"/>
  <c r="AG34" i="9"/>
  <c r="AG193" i="9" s="1"/>
  <c r="AF34" i="9"/>
  <c r="AF193" i="9" s="1"/>
  <c r="AE34" i="9"/>
  <c r="AE193" i="9" s="1"/>
  <c r="AD34" i="9"/>
  <c r="AD193" i="9" s="1"/>
  <c r="AC34" i="9"/>
  <c r="AC193" i="9" s="1"/>
  <c r="AB34" i="9"/>
  <c r="AA34" i="9"/>
  <c r="Z34" i="9"/>
  <c r="Y34" i="9"/>
  <c r="X34" i="9"/>
  <c r="X36" i="9" s="1"/>
  <c r="W34" i="9"/>
  <c r="V34" i="9"/>
  <c r="U34" i="9"/>
  <c r="U193" i="9" s="1"/>
  <c r="T34" i="9"/>
  <c r="T193" i="9" s="1"/>
  <c r="S34" i="9"/>
  <c r="S193" i="9" s="1"/>
  <c r="R34" i="9"/>
  <c r="R193" i="9" s="1"/>
  <c r="Q34" i="9"/>
  <c r="Q193" i="9" s="1"/>
  <c r="P34" i="9"/>
  <c r="O34" i="9"/>
  <c r="N34" i="9"/>
  <c r="M34" i="9"/>
  <c r="L34" i="9"/>
  <c r="K34" i="9"/>
  <c r="J34" i="9"/>
  <c r="I34" i="9"/>
  <c r="H34" i="9"/>
  <c r="H193" i="9" s="1"/>
  <c r="G34" i="9"/>
  <c r="G193" i="9" s="1"/>
  <c r="F34" i="9"/>
  <c r="E34" i="9"/>
  <c r="D34" i="9"/>
  <c r="AL33" i="9"/>
  <c r="AK33" i="9"/>
  <c r="AJ33" i="9"/>
  <c r="AI33" i="9"/>
  <c r="AH33" i="9"/>
  <c r="AG33" i="9"/>
  <c r="AF33" i="9"/>
  <c r="AF192" i="9" s="1"/>
  <c r="AE33" i="9"/>
  <c r="AE192" i="9" s="1"/>
  <c r="AD33" i="9"/>
  <c r="AD192" i="9" s="1"/>
  <c r="AC33" i="9"/>
  <c r="AB33" i="9"/>
  <c r="AB192" i="9" s="1"/>
  <c r="AA33" i="9"/>
  <c r="Z33" i="9"/>
  <c r="Y33" i="9"/>
  <c r="X33" i="9"/>
  <c r="W33" i="9"/>
  <c r="V33" i="9"/>
  <c r="U33" i="9"/>
  <c r="T33" i="9"/>
  <c r="T192" i="9" s="1"/>
  <c r="S33" i="9"/>
  <c r="S192" i="9" s="1"/>
  <c r="R33" i="9"/>
  <c r="R192" i="9" s="1"/>
  <c r="Q33" i="9"/>
  <c r="Q192" i="9" s="1"/>
  <c r="P33" i="9"/>
  <c r="P192" i="9" s="1"/>
  <c r="O33" i="9"/>
  <c r="N33" i="9"/>
  <c r="M33" i="9"/>
  <c r="L33" i="9"/>
  <c r="K33" i="9"/>
  <c r="J33" i="9"/>
  <c r="I33" i="9"/>
  <c r="H33" i="9"/>
  <c r="H192" i="9" s="1"/>
  <c r="G33" i="9"/>
  <c r="G192" i="9" s="1"/>
  <c r="F33" i="9"/>
  <c r="E33" i="9"/>
  <c r="D33" i="9"/>
  <c r="S36" i="10" l="1"/>
  <c r="J24" i="10" s="1"/>
  <c r="L24" i="10" s="1"/>
  <c r="S24" i="10"/>
  <c r="F192" i="9"/>
  <c r="F193" i="9"/>
  <c r="E193" i="9"/>
  <c r="E192" i="9"/>
  <c r="S12" i="10" s="1"/>
  <c r="J13" i="10"/>
  <c r="J19" i="10"/>
  <c r="J20" i="10"/>
  <c r="J15" i="10"/>
  <c r="J22" i="10"/>
  <c r="J14" i="10"/>
  <c r="J16" i="10"/>
  <c r="J25" i="10"/>
  <c r="N25" i="10" s="1"/>
  <c r="J21" i="10"/>
  <c r="AH109" i="9"/>
  <c r="I110" i="9"/>
  <c r="X146" i="9"/>
  <c r="N183" i="9"/>
  <c r="D146" i="9"/>
  <c r="AC147" i="9"/>
  <c r="S184" i="9"/>
  <c r="I184" i="9"/>
  <c r="X35" i="9"/>
  <c r="Z193" i="9"/>
  <c r="AL193" i="9"/>
  <c r="S146" i="9"/>
  <c r="Z192" i="9"/>
  <c r="AL192" i="9"/>
  <c r="O193" i="9"/>
  <c r="AA193" i="9"/>
  <c r="D72" i="9"/>
  <c r="AC73" i="9"/>
  <c r="AH183" i="9"/>
  <c r="O192" i="9"/>
  <c r="AA192" i="9"/>
  <c r="P193" i="9"/>
  <c r="AB193" i="9"/>
  <c r="I146" i="9"/>
  <c r="AH147" i="9"/>
  <c r="X184" i="9"/>
  <c r="AH146" i="9"/>
  <c r="I147" i="9"/>
  <c r="X183" i="9"/>
  <c r="X147" i="9"/>
  <c r="N184" i="9"/>
  <c r="V192" i="9"/>
  <c r="AH192" i="9"/>
  <c r="W193" i="9"/>
  <c r="AI193" i="9"/>
  <c r="N109" i="9"/>
  <c r="W192" i="9"/>
  <c r="AI192" i="9"/>
  <c r="AJ193" i="9"/>
  <c r="D110" i="9"/>
  <c r="AJ192" i="9"/>
  <c r="Y193" i="9"/>
  <c r="AK193" i="9"/>
  <c r="D109" i="9"/>
  <c r="AK192" i="9"/>
  <c r="N193" i="9"/>
  <c r="AC109" i="9"/>
  <c r="Y192" i="9"/>
  <c r="S110" i="9"/>
  <c r="S109" i="9"/>
  <c r="I109" i="9"/>
  <c r="AH110" i="9"/>
  <c r="J192" i="9"/>
  <c r="M193" i="9"/>
  <c r="I193" i="9"/>
  <c r="K193" i="9"/>
  <c r="M192" i="9"/>
  <c r="K192" i="9"/>
  <c r="L193" i="9"/>
  <c r="L192" i="9"/>
  <c r="AH72" i="9"/>
  <c r="I73" i="9"/>
  <c r="I192" i="9"/>
  <c r="U192" i="9"/>
  <c r="AG192" i="9"/>
  <c r="J193" i="9"/>
  <c r="V193" i="9"/>
  <c r="AH193" i="9"/>
  <c r="X72" i="9"/>
  <c r="X194" i="9" s="1"/>
  <c r="N72" i="9"/>
  <c r="N194" i="9" s="1"/>
  <c r="D73" i="9"/>
  <c r="AC72" i="9"/>
  <c r="N73" i="9"/>
  <c r="S73" i="9"/>
  <c r="S72" i="9"/>
  <c r="N35" i="9"/>
  <c r="D36" i="9"/>
  <c r="AC35" i="9"/>
  <c r="X195" i="9"/>
  <c r="X193" i="9"/>
  <c r="I36" i="9"/>
  <c r="S36" i="9"/>
  <c r="X192" i="9"/>
  <c r="N36" i="9"/>
  <c r="D35" i="9"/>
  <c r="AC36" i="9"/>
  <c r="AC195" i="9" s="1"/>
  <c r="N192" i="9"/>
  <c r="I35" i="9"/>
  <c r="AH36" i="9"/>
  <c r="D193" i="9"/>
  <c r="S35" i="9"/>
  <c r="AC192" i="9"/>
  <c r="AH35" i="9"/>
  <c r="AH194" i="9" s="1"/>
  <c r="N24" i="10" l="1"/>
  <c r="L25" i="10"/>
  <c r="I194" i="9"/>
  <c r="S194" i="9"/>
  <c r="D194" i="9"/>
  <c r="N195" i="9"/>
  <c r="N197" i="9" s="1"/>
  <c r="AH195" i="9"/>
  <c r="AH197" i="9"/>
  <c r="D195" i="9"/>
  <c r="S13" i="10" s="1"/>
  <c r="J12" i="10" s="1"/>
  <c r="X197" i="9"/>
  <c r="I195" i="9"/>
  <c r="I197" i="9" s="1"/>
  <c r="AC194" i="9"/>
  <c r="S195" i="9"/>
  <c r="S197" i="9" s="1"/>
  <c r="AC197" i="9"/>
  <c r="D197" i="9" l="1"/>
  <c r="J10" i="10"/>
  <c r="J26" i="10" s="1"/>
  <c r="J27" i="10" s="1"/>
  <c r="N11" i="10"/>
  <c r="N10" i="10" s="1"/>
  <c r="N26" i="10" s="1"/>
  <c r="N27" i="10" s="1"/>
  <c r="L11" i="10"/>
  <c r="L10" i="10" s="1"/>
  <c r="L26" i="10" s="1"/>
  <c r="L27" i="10" s="1"/>
  <c r="L409" i="7"/>
  <c r="K409" i="7"/>
  <c r="J409" i="7"/>
  <c r="I409" i="7"/>
  <c r="H409" i="7"/>
  <c r="G409" i="7"/>
  <c r="F409" i="7"/>
  <c r="E409" i="7"/>
  <c r="D409" i="7"/>
  <c r="C409" i="7"/>
  <c r="B409" i="7"/>
  <c r="L408" i="7"/>
  <c r="K408" i="7"/>
  <c r="J408" i="7"/>
  <c r="I408" i="7"/>
  <c r="H408" i="7"/>
  <c r="G408" i="7"/>
  <c r="F408" i="7"/>
  <c r="E408" i="7"/>
  <c r="D408" i="7"/>
  <c r="C408" i="7"/>
  <c r="B408" i="7"/>
  <c r="L405" i="7"/>
  <c r="K405" i="7"/>
  <c r="J405" i="7"/>
  <c r="I405" i="7"/>
  <c r="H405" i="7"/>
  <c r="G405" i="7"/>
  <c r="F405" i="7"/>
  <c r="E405" i="7"/>
  <c r="D405" i="7"/>
  <c r="C405" i="7"/>
  <c r="B405" i="7"/>
  <c r="L404" i="7"/>
  <c r="K404" i="7"/>
  <c r="J404" i="7"/>
  <c r="I404" i="7"/>
  <c r="H404" i="7"/>
  <c r="G404" i="7"/>
  <c r="F404" i="7"/>
  <c r="E404" i="7"/>
  <c r="D404" i="7"/>
  <c r="Q404" i="7" s="1"/>
  <c r="C404" i="7"/>
  <c r="B404" i="7"/>
  <c r="L403" i="7"/>
  <c r="K403" i="7"/>
  <c r="J403" i="7"/>
  <c r="I403" i="7"/>
  <c r="H403" i="7"/>
  <c r="G403" i="7"/>
  <c r="F403" i="7"/>
  <c r="E403" i="7"/>
  <c r="D403" i="7"/>
  <c r="C403" i="7"/>
  <c r="B403" i="7"/>
  <c r="L402" i="7"/>
  <c r="K402" i="7"/>
  <c r="J402" i="7"/>
  <c r="I402" i="7"/>
  <c r="H402" i="7"/>
  <c r="G402" i="7"/>
  <c r="F402" i="7"/>
  <c r="E402" i="7"/>
  <c r="D402" i="7"/>
  <c r="C402" i="7"/>
  <c r="B402" i="7"/>
  <c r="L401" i="7"/>
  <c r="K401" i="7"/>
  <c r="J401" i="7"/>
  <c r="I401" i="7"/>
  <c r="H401" i="7"/>
  <c r="G401" i="7"/>
  <c r="F401" i="7"/>
  <c r="E401" i="7"/>
  <c r="D401" i="7"/>
  <c r="C401" i="7"/>
  <c r="B401" i="7"/>
  <c r="L400" i="7"/>
  <c r="K400" i="7"/>
  <c r="J400" i="7"/>
  <c r="I400" i="7"/>
  <c r="H400" i="7"/>
  <c r="G400" i="7"/>
  <c r="F400" i="7"/>
  <c r="E400" i="7"/>
  <c r="D400" i="7"/>
  <c r="C400" i="7"/>
  <c r="B400" i="7"/>
  <c r="L397" i="7"/>
  <c r="K397" i="7"/>
  <c r="J397" i="7"/>
  <c r="I397" i="7"/>
  <c r="H397" i="7"/>
  <c r="G397" i="7"/>
  <c r="F397" i="7"/>
  <c r="E397" i="7"/>
  <c r="D397" i="7"/>
  <c r="C397" i="7"/>
  <c r="B397" i="7"/>
  <c r="L396" i="7"/>
  <c r="K396" i="7"/>
  <c r="J396" i="7"/>
  <c r="I396" i="7"/>
  <c r="H396" i="7"/>
  <c r="G396" i="7"/>
  <c r="F396" i="7"/>
  <c r="E396" i="7"/>
  <c r="D396" i="7"/>
  <c r="C396" i="7"/>
  <c r="B396" i="7"/>
  <c r="L395" i="7"/>
  <c r="K395" i="7"/>
  <c r="J395" i="7"/>
  <c r="I395" i="7"/>
  <c r="H395" i="7"/>
  <c r="G395" i="7"/>
  <c r="F395" i="7"/>
  <c r="E395" i="7"/>
  <c r="D395" i="7"/>
  <c r="C395" i="7"/>
  <c r="B395" i="7"/>
  <c r="L394" i="7"/>
  <c r="K394" i="7"/>
  <c r="J394" i="7"/>
  <c r="I394" i="7"/>
  <c r="H394" i="7"/>
  <c r="G394" i="7"/>
  <c r="F394" i="7"/>
  <c r="E394" i="7"/>
  <c r="D394" i="7"/>
  <c r="C394" i="7"/>
  <c r="B394" i="7"/>
  <c r="L393" i="7"/>
  <c r="K393" i="7"/>
  <c r="J393" i="7"/>
  <c r="I393" i="7"/>
  <c r="H393" i="7"/>
  <c r="G393" i="7"/>
  <c r="F393" i="7"/>
  <c r="E393" i="7"/>
  <c r="D393" i="7"/>
  <c r="C393" i="7"/>
  <c r="B393" i="7"/>
  <c r="L392" i="7"/>
  <c r="K392" i="7"/>
  <c r="J392" i="7"/>
  <c r="I392" i="7"/>
  <c r="H392" i="7"/>
  <c r="G392" i="7"/>
  <c r="F392" i="7"/>
  <c r="E392" i="7"/>
  <c r="D392" i="7"/>
  <c r="C392" i="7"/>
  <c r="B392" i="7"/>
  <c r="Q391" i="7"/>
  <c r="L391" i="7"/>
  <c r="K391" i="7"/>
  <c r="J391" i="7"/>
  <c r="I391" i="7"/>
  <c r="H391" i="7"/>
  <c r="G391" i="7"/>
  <c r="F391" i="7"/>
  <c r="E391" i="7"/>
  <c r="D391" i="7"/>
  <c r="C391" i="7"/>
  <c r="B391" i="7"/>
  <c r="L390" i="7"/>
  <c r="K390" i="7"/>
  <c r="J390" i="7"/>
  <c r="I390" i="7"/>
  <c r="H390" i="7"/>
  <c r="G390" i="7"/>
  <c r="F390" i="7"/>
  <c r="E390" i="7"/>
  <c r="D390" i="7"/>
  <c r="C390" i="7"/>
  <c r="B390" i="7"/>
  <c r="L389" i="7"/>
  <c r="K389" i="7"/>
  <c r="J389" i="7"/>
  <c r="I389" i="7"/>
  <c r="H389" i="7"/>
  <c r="G389" i="7"/>
  <c r="F389" i="7"/>
  <c r="E389" i="7"/>
  <c r="D389" i="7"/>
  <c r="C389" i="7"/>
  <c r="B389" i="7"/>
  <c r="L388" i="7"/>
  <c r="K388" i="7"/>
  <c r="J388" i="7"/>
  <c r="I388" i="7"/>
  <c r="H388" i="7"/>
  <c r="G388" i="7"/>
  <c r="F388" i="7"/>
  <c r="E388" i="7"/>
  <c r="D388" i="7"/>
  <c r="C388" i="7"/>
  <c r="B388" i="7"/>
  <c r="L387" i="7"/>
  <c r="K387" i="7"/>
  <c r="J387" i="7"/>
  <c r="I387" i="7"/>
  <c r="H387" i="7"/>
  <c r="G387" i="7"/>
  <c r="F387" i="7"/>
  <c r="E387" i="7"/>
  <c r="D387" i="7"/>
  <c r="C387" i="7"/>
  <c r="B387" i="7"/>
  <c r="L386" i="7"/>
  <c r="K386" i="7"/>
  <c r="J386" i="7"/>
  <c r="I386" i="7"/>
  <c r="H386" i="7"/>
  <c r="G386" i="7"/>
  <c r="F386" i="7"/>
  <c r="E386" i="7"/>
  <c r="D386" i="7"/>
  <c r="C386" i="7"/>
  <c r="B386" i="7"/>
  <c r="L385" i="7"/>
  <c r="K385" i="7"/>
  <c r="J385" i="7"/>
  <c r="I385" i="7"/>
  <c r="H385" i="7"/>
  <c r="G385" i="7"/>
  <c r="F385" i="7"/>
  <c r="E385" i="7"/>
  <c r="D385" i="7"/>
  <c r="C385" i="7"/>
  <c r="B385" i="7"/>
  <c r="L384" i="7"/>
  <c r="K384" i="7"/>
  <c r="J384" i="7"/>
  <c r="I384" i="7"/>
  <c r="H384" i="7"/>
  <c r="G384" i="7"/>
  <c r="F384" i="7"/>
  <c r="E384" i="7"/>
  <c r="D384" i="7"/>
  <c r="C384" i="7"/>
  <c r="B384" i="7"/>
  <c r="L383" i="7"/>
  <c r="K383" i="7"/>
  <c r="J383" i="7"/>
  <c r="I383" i="7"/>
  <c r="H383" i="7"/>
  <c r="G383" i="7"/>
  <c r="F383" i="7"/>
  <c r="E383" i="7"/>
  <c r="D383" i="7"/>
  <c r="C383" i="7"/>
  <c r="B383" i="7"/>
  <c r="L382" i="7"/>
  <c r="K382" i="7"/>
  <c r="J382" i="7"/>
  <c r="I382" i="7"/>
  <c r="H382" i="7"/>
  <c r="G382" i="7"/>
  <c r="F382" i="7"/>
  <c r="E382" i="7"/>
  <c r="D382" i="7"/>
  <c r="C382" i="7"/>
  <c r="B382" i="7"/>
  <c r="L381" i="7"/>
  <c r="K381" i="7"/>
  <c r="J381" i="7"/>
  <c r="I381" i="7"/>
  <c r="H381" i="7"/>
  <c r="G381" i="7"/>
  <c r="F381" i="7"/>
  <c r="E381" i="7"/>
  <c r="D381" i="7"/>
  <c r="C381" i="7"/>
  <c r="B381" i="7"/>
  <c r="L380" i="7"/>
  <c r="K380" i="7"/>
  <c r="J380" i="7"/>
  <c r="I380" i="7"/>
  <c r="H380" i="7"/>
  <c r="G380" i="7"/>
  <c r="F380" i="7"/>
  <c r="E380" i="7"/>
  <c r="D380" i="7"/>
  <c r="C380" i="7"/>
  <c r="B380" i="7"/>
  <c r="L379" i="7"/>
  <c r="K379" i="7"/>
  <c r="J379" i="7"/>
  <c r="I379" i="7"/>
  <c r="H379" i="7"/>
  <c r="G379" i="7"/>
  <c r="F379" i="7"/>
  <c r="E379" i="7"/>
  <c r="D379" i="7"/>
  <c r="C379" i="7"/>
  <c r="B379" i="7"/>
  <c r="Q378" i="7"/>
  <c r="L378" i="7"/>
  <c r="K378" i="7"/>
  <c r="J378" i="7"/>
  <c r="I378" i="7"/>
  <c r="H378" i="7"/>
  <c r="G378" i="7"/>
  <c r="F378" i="7"/>
  <c r="E378" i="7"/>
  <c r="D378" i="7"/>
  <c r="C378" i="7"/>
  <c r="B37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B364" i="7"/>
  <c r="V363" i="7"/>
  <c r="U363" i="7"/>
  <c r="T363" i="7"/>
  <c r="S363" i="7"/>
  <c r="R363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B363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B362" i="7"/>
  <c r="V361" i="7"/>
  <c r="U361" i="7"/>
  <c r="T361" i="7"/>
  <c r="S361" i="7"/>
  <c r="R361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B361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W360" i="7" s="1"/>
  <c r="D360" i="7"/>
  <c r="C360" i="7"/>
  <c r="B360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W353" i="7" s="1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V348" i="7"/>
  <c r="U348" i="7"/>
  <c r="T348" i="7"/>
  <c r="S348" i="7"/>
  <c r="R348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E348" i="7"/>
  <c r="D348" i="7"/>
  <c r="C348" i="7"/>
  <c r="B348" i="7"/>
  <c r="V347" i="7"/>
  <c r="U347" i="7"/>
  <c r="T347" i="7"/>
  <c r="S347" i="7"/>
  <c r="R347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D347" i="7"/>
  <c r="C347" i="7"/>
  <c r="B347" i="7"/>
  <c r="V346" i="7"/>
  <c r="U346" i="7"/>
  <c r="T346" i="7"/>
  <c r="S346" i="7"/>
  <c r="R346" i="7"/>
  <c r="Q346" i="7"/>
  <c r="P346" i="7"/>
  <c r="O346" i="7"/>
  <c r="N346" i="7"/>
  <c r="M346" i="7"/>
  <c r="L346" i="7"/>
  <c r="K346" i="7"/>
  <c r="J346" i="7"/>
  <c r="I346" i="7"/>
  <c r="H346" i="7"/>
  <c r="G346" i="7"/>
  <c r="F346" i="7"/>
  <c r="E346" i="7"/>
  <c r="D346" i="7"/>
  <c r="C346" i="7"/>
  <c r="B346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V343" i="7"/>
  <c r="U343" i="7"/>
  <c r="T343" i="7"/>
  <c r="S343" i="7"/>
  <c r="R343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V341" i="7"/>
  <c r="U341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W340" i="7" s="1"/>
  <c r="V339" i="7"/>
  <c r="U339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W339" i="7" s="1"/>
  <c r="H339" i="7"/>
  <c r="G339" i="7"/>
  <c r="F339" i="7"/>
  <c r="E339" i="7"/>
  <c r="D339" i="7"/>
  <c r="C339" i="7"/>
  <c r="B339" i="7"/>
  <c r="V338" i="7"/>
  <c r="U338" i="7"/>
  <c r="T338" i="7"/>
  <c r="S338" i="7"/>
  <c r="R338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V327" i="7"/>
  <c r="U327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V326" i="7"/>
  <c r="U326" i="7"/>
  <c r="T326" i="7"/>
  <c r="S326" i="7"/>
  <c r="R326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V321" i="7"/>
  <c r="U321" i="7"/>
  <c r="T321" i="7"/>
  <c r="S321" i="7"/>
  <c r="R321" i="7"/>
  <c r="Q321" i="7"/>
  <c r="P321" i="7"/>
  <c r="O321" i="7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V320" i="7"/>
  <c r="U320" i="7"/>
  <c r="T320" i="7"/>
  <c r="S320" i="7"/>
  <c r="R320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V319" i="7"/>
  <c r="U319" i="7"/>
  <c r="T319" i="7"/>
  <c r="S319" i="7"/>
  <c r="R319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V318" i="7"/>
  <c r="U318" i="7"/>
  <c r="T318" i="7"/>
  <c r="S318" i="7"/>
  <c r="R318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B318" i="7"/>
  <c r="V315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V314" i="7"/>
  <c r="U314" i="7"/>
  <c r="T314" i="7"/>
  <c r="S314" i="7"/>
  <c r="R314" i="7"/>
  <c r="Q314" i="7"/>
  <c r="P314" i="7"/>
  <c r="O314" i="7"/>
  <c r="N314" i="7"/>
  <c r="M314" i="7"/>
  <c r="L314" i="7"/>
  <c r="K314" i="7"/>
  <c r="J314" i="7"/>
  <c r="I314" i="7"/>
  <c r="W314" i="7" s="1"/>
  <c r="H314" i="7"/>
  <c r="G314" i="7"/>
  <c r="F314" i="7"/>
  <c r="E314" i="7"/>
  <c r="D314" i="7"/>
  <c r="C314" i="7"/>
  <c r="B314" i="7"/>
  <c r="V313" i="7"/>
  <c r="U313" i="7"/>
  <c r="T313" i="7"/>
  <c r="S313" i="7"/>
  <c r="R313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V312" i="7"/>
  <c r="U312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V311" i="7"/>
  <c r="U311" i="7"/>
  <c r="T311" i="7"/>
  <c r="S311" i="7"/>
  <c r="R311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V310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V309" i="7"/>
  <c r="U309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V306" i="7"/>
  <c r="U306" i="7"/>
  <c r="T306" i="7"/>
  <c r="S306" i="7"/>
  <c r="R306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V305" i="7"/>
  <c r="U305" i="7"/>
  <c r="T305" i="7"/>
  <c r="S305" i="7"/>
  <c r="R305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V303" i="7"/>
  <c r="U303" i="7"/>
  <c r="T303" i="7"/>
  <c r="S303" i="7"/>
  <c r="R303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V302" i="7"/>
  <c r="U302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V301" i="7"/>
  <c r="U301" i="7"/>
  <c r="T301" i="7"/>
  <c r="S301" i="7"/>
  <c r="R301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V298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V297" i="7"/>
  <c r="U297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V291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W285" i="7" s="1"/>
  <c r="V284" i="7"/>
  <c r="U284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V283" i="7"/>
  <c r="U283" i="7"/>
  <c r="T283" i="7"/>
  <c r="S283" i="7"/>
  <c r="R283" i="7"/>
  <c r="Q283" i="7"/>
  <c r="P283" i="7"/>
  <c r="O283" i="7"/>
  <c r="N283" i="7"/>
  <c r="M283" i="7"/>
  <c r="L283" i="7"/>
  <c r="K283" i="7"/>
  <c r="J283" i="7"/>
  <c r="I283" i="7"/>
  <c r="H283" i="7"/>
  <c r="G283" i="7"/>
  <c r="W283" i="7" s="1"/>
  <c r="F283" i="7"/>
  <c r="E283" i="7"/>
  <c r="D283" i="7"/>
  <c r="C283" i="7"/>
  <c r="B283" i="7"/>
  <c r="V282" i="7"/>
  <c r="U282" i="7"/>
  <c r="T282" i="7"/>
  <c r="S282" i="7"/>
  <c r="R282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V279" i="7"/>
  <c r="U279" i="7"/>
  <c r="T279" i="7"/>
  <c r="S279" i="7"/>
  <c r="R279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V278" i="7"/>
  <c r="U278" i="7"/>
  <c r="T278" i="7"/>
  <c r="S278" i="7"/>
  <c r="R278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V277" i="7"/>
  <c r="U277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V276" i="7"/>
  <c r="U276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V275" i="7"/>
  <c r="U275" i="7"/>
  <c r="T275" i="7"/>
  <c r="S275" i="7"/>
  <c r="R275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V274" i="7"/>
  <c r="U274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V273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V272" i="7"/>
  <c r="U272" i="7"/>
  <c r="T272" i="7"/>
  <c r="S272" i="7"/>
  <c r="R272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V271" i="7"/>
  <c r="U271" i="7"/>
  <c r="T271" i="7"/>
  <c r="S271" i="7"/>
  <c r="R271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V269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V267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V264" i="7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V263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V262" i="7"/>
  <c r="U262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V261" i="7"/>
  <c r="U261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V255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V254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W254" i="7" s="1"/>
  <c r="I254" i="7"/>
  <c r="H254" i="7"/>
  <c r="G254" i="7"/>
  <c r="F254" i="7"/>
  <c r="E254" i="7"/>
  <c r="D254" i="7"/>
  <c r="C254" i="7"/>
  <c r="B254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W251" i="7" s="1"/>
  <c r="F251" i="7"/>
  <c r="E251" i="7"/>
  <c r="D251" i="7"/>
  <c r="C251" i="7"/>
  <c r="B251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V249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V248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V246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V243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V242" i="7"/>
  <c r="U242" i="7"/>
  <c r="T242" i="7"/>
  <c r="S242" i="7"/>
  <c r="R242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V241" i="7"/>
  <c r="U241" i="7"/>
  <c r="T241" i="7"/>
  <c r="S241" i="7"/>
  <c r="R241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V239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V238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W237" i="7" s="1"/>
  <c r="F237" i="7"/>
  <c r="E237" i="7"/>
  <c r="D237" i="7"/>
  <c r="C237" i="7"/>
  <c r="B237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V235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V227" i="7"/>
  <c r="U227" i="7"/>
  <c r="T227" i="7"/>
  <c r="S227" i="7"/>
  <c r="R227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V226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V224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V218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W215" i="7" s="1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V213" i="7"/>
  <c r="U213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V212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V211" i="7"/>
  <c r="U211" i="7"/>
  <c r="T211" i="7"/>
  <c r="S211" i="7"/>
  <c r="R211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W207" i="7" s="1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W204" i="7" s="1"/>
  <c r="D204" i="7"/>
  <c r="C204" i="7"/>
  <c r="B204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W203" i="7" s="1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V198" i="7"/>
  <c r="U198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V197" i="7"/>
  <c r="U197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V194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V193" i="7"/>
  <c r="U193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V192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V189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V183" i="7"/>
  <c r="U183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V177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V175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V166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W163" i="7" s="1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W160" i="7" s="1"/>
  <c r="D160" i="7"/>
  <c r="C160" i="7"/>
  <c r="B160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W159" i="7" s="1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V153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W147" i="7" s="1"/>
  <c r="B147" i="7"/>
  <c r="V146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W125" i="7" s="1"/>
  <c r="I125" i="7"/>
  <c r="H125" i="7"/>
  <c r="G125" i="7"/>
  <c r="F125" i="7"/>
  <c r="E125" i="7"/>
  <c r="D125" i="7"/>
  <c r="C125" i="7"/>
  <c r="B125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W99" i="7" s="1"/>
  <c r="D99" i="7"/>
  <c r="C99" i="7"/>
  <c r="B99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W94" i="7" s="1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W81" i="7" s="1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W80" i="7" s="1"/>
  <c r="H80" i="7"/>
  <c r="G80" i="7"/>
  <c r="F80" i="7"/>
  <c r="E80" i="7"/>
  <c r="D80" i="7"/>
  <c r="C80" i="7"/>
  <c r="B80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W60" i="7" s="1"/>
  <c r="H60" i="7"/>
  <c r="G60" i="7"/>
  <c r="F60" i="7"/>
  <c r="E60" i="7"/>
  <c r="D60" i="7"/>
  <c r="C60" i="7"/>
  <c r="B60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W55" i="7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W48" i="7" s="1"/>
  <c r="I48" i="7"/>
  <c r="H48" i="7"/>
  <c r="G48" i="7"/>
  <c r="F48" i="7"/>
  <c r="E48" i="7"/>
  <c r="D48" i="7"/>
  <c r="C48" i="7"/>
  <c r="B48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W47" i="7" s="1"/>
  <c r="F47" i="7"/>
  <c r="E47" i="7"/>
  <c r="D47" i="7"/>
  <c r="C47" i="7"/>
  <c r="B47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W30" i="7" s="1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W25" i="7" s="1"/>
  <c r="D25" i="7"/>
  <c r="C25" i="7"/>
  <c r="B25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W24" i="7" s="1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W10" i="7" s="1"/>
  <c r="H10" i="7"/>
  <c r="G10" i="7"/>
  <c r="F10" i="7"/>
  <c r="E10" i="7"/>
  <c r="D10" i="7"/>
  <c r="C10" i="7"/>
  <c r="B10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HL39" i="6"/>
  <c r="HL38" i="6"/>
  <c r="HL36" i="6"/>
  <c r="HL35" i="6"/>
  <c r="HL34" i="6"/>
  <c r="HL31" i="6"/>
  <c r="HM31" i="6" s="1"/>
  <c r="HL30" i="6"/>
  <c r="HM30" i="6" s="1"/>
  <c r="HL28" i="6"/>
  <c r="HL27" i="6"/>
  <c r="HL26" i="6"/>
  <c r="HL25" i="6"/>
  <c r="HL24" i="6"/>
  <c r="HL23" i="6"/>
  <c r="HL22" i="6"/>
  <c r="HL21" i="6"/>
  <c r="HL20" i="6"/>
  <c r="HL19" i="6"/>
  <c r="HL18" i="6"/>
  <c r="HL17" i="6"/>
  <c r="HL16" i="6"/>
  <c r="HL15" i="6"/>
  <c r="HL14" i="6"/>
  <c r="HL13" i="6"/>
  <c r="HL12" i="6"/>
  <c r="HL11" i="6"/>
  <c r="HL10" i="6"/>
  <c r="HL9" i="6"/>
  <c r="HL8" i="6"/>
  <c r="W107" i="7" l="1"/>
  <c r="W302" i="7"/>
  <c r="W91" i="7"/>
  <c r="W92" i="7"/>
  <c r="W106" i="7"/>
  <c r="W124" i="7"/>
  <c r="W140" i="7"/>
  <c r="W299" i="7"/>
  <c r="W300" i="7"/>
  <c r="W303" i="7"/>
  <c r="W350" i="7"/>
  <c r="W351" i="7"/>
  <c r="W367" i="7"/>
  <c r="Q390" i="7"/>
  <c r="W9" i="7"/>
  <c r="W23" i="7"/>
  <c r="W89" i="7"/>
  <c r="W90" i="7"/>
  <c r="W93" i="7"/>
  <c r="W123" i="7"/>
  <c r="W157" i="7"/>
  <c r="W169" i="7"/>
  <c r="W190" i="7"/>
  <c r="W201" i="7"/>
  <c r="W348" i="7"/>
  <c r="W349" i="7"/>
  <c r="W352" i="7"/>
  <c r="Q383" i="7"/>
  <c r="Q389" i="7"/>
  <c r="W8" i="7"/>
  <c r="W38" i="7"/>
  <c r="W44" i="7"/>
  <c r="W135" i="7"/>
  <c r="W138" i="7"/>
  <c r="W156" i="7"/>
  <c r="W168" i="7"/>
  <c r="W200" i="7"/>
  <c r="W214" i="7"/>
  <c r="W234" i="7"/>
  <c r="W247" i="7"/>
  <c r="W265" i="7"/>
  <c r="W278" i="7"/>
  <c r="Q388" i="7"/>
  <c r="Q395" i="7"/>
  <c r="Q403" i="7"/>
  <c r="W45" i="7"/>
  <c r="W249" i="7"/>
  <c r="W301" i="7"/>
  <c r="W368" i="7"/>
  <c r="W133" i="7"/>
  <c r="W188" i="7"/>
  <c r="W213" i="7"/>
  <c r="W297" i="7"/>
  <c r="W18" i="7"/>
  <c r="W53" i="7"/>
  <c r="W189" i="7"/>
  <c r="W231" i="7"/>
  <c r="W275" i="7"/>
  <c r="W68" i="7"/>
  <c r="W233" i="7"/>
  <c r="W345" i="7"/>
  <c r="Q381" i="7"/>
  <c r="W63" i="7"/>
  <c r="W66" i="7"/>
  <c r="W69" i="7"/>
  <c r="W97" i="7"/>
  <c r="W131" i="7"/>
  <c r="W319" i="7"/>
  <c r="W320" i="7"/>
  <c r="W323" i="7"/>
  <c r="W356" i="7"/>
  <c r="W49" i="7"/>
  <c r="W75" i="7"/>
  <c r="W7" i="7"/>
  <c r="W20" i="7"/>
  <c r="W139" i="7"/>
  <c r="W167" i="7"/>
  <c r="W326" i="7"/>
  <c r="Q382" i="7"/>
  <c r="W22" i="7"/>
  <c r="W182" i="7"/>
  <c r="W232" i="7"/>
  <c r="W263" i="7"/>
  <c r="W296" i="7"/>
  <c r="W308" i="7"/>
  <c r="W346" i="7"/>
  <c r="W86" i="7"/>
  <c r="W120" i="7"/>
  <c r="W229" i="7"/>
  <c r="W277" i="7"/>
  <c r="W322" i="7"/>
  <c r="W16" i="7"/>
  <c r="W17" i="7"/>
  <c r="W117" i="7"/>
  <c r="W118" i="7"/>
  <c r="W130" i="7"/>
  <c r="W146" i="7"/>
  <c r="W164" i="7"/>
  <c r="W177" i="7"/>
  <c r="W195" i="7"/>
  <c r="W210" i="7"/>
  <c r="Q380" i="7"/>
  <c r="Q393" i="7"/>
  <c r="Q409" i="7"/>
  <c r="W46" i="7"/>
  <c r="W250" i="7"/>
  <c r="Q405" i="7"/>
  <c r="W21" i="7"/>
  <c r="W134" i="7"/>
  <c r="W246" i="7"/>
  <c r="W309" i="7"/>
  <c r="W87" i="7"/>
  <c r="W179" i="7"/>
  <c r="W276" i="7"/>
  <c r="W67" i="7"/>
  <c r="W98" i="7"/>
  <c r="W230" i="7"/>
  <c r="W273" i="7"/>
  <c r="W15" i="7"/>
  <c r="W29" i="7"/>
  <c r="W50" i="7"/>
  <c r="W111" i="7"/>
  <c r="W116" i="7"/>
  <c r="W119" i="7"/>
  <c r="W143" i="7"/>
  <c r="W176" i="7"/>
  <c r="W194" i="7"/>
  <c r="W227" i="7"/>
  <c r="W239" i="7"/>
  <c r="W260" i="7"/>
  <c r="W271" i="7"/>
  <c r="W255" i="7"/>
  <c r="W338" i="7"/>
  <c r="W37" i="7"/>
  <c r="W54" i="7"/>
  <c r="W70" i="7"/>
  <c r="W183" i="7"/>
  <c r="W264" i="7"/>
  <c r="W19" i="7"/>
  <c r="W274" i="7"/>
  <c r="W307" i="7"/>
  <c r="W321" i="7"/>
  <c r="W359" i="7"/>
  <c r="W26" i="7"/>
  <c r="W61" i="7"/>
  <c r="W62" i="7"/>
  <c r="W161" i="7"/>
  <c r="W162" i="7"/>
  <c r="W193" i="7"/>
  <c r="W205" i="7"/>
  <c r="W206" i="7"/>
  <c r="W226" i="7"/>
  <c r="W238" i="7"/>
  <c r="W270" i="7"/>
  <c r="W284" i="7"/>
  <c r="W304" i="7"/>
  <c r="W315" i="7"/>
  <c r="Q379" i="7"/>
  <c r="Q385" i="7"/>
  <c r="Q392" i="7"/>
  <c r="Q408" i="7"/>
  <c r="W82" i="7"/>
  <c r="W51" i="7"/>
  <c r="W52" i="7"/>
  <c r="W71" i="7"/>
  <c r="W74" i="7"/>
  <c r="W95" i="7"/>
  <c r="W96" i="7"/>
  <c r="W121" i="7"/>
  <c r="W122" i="7"/>
  <c r="W141" i="7"/>
  <c r="W142" i="7"/>
  <c r="W165" i="7"/>
  <c r="W166" i="7"/>
  <c r="W191" i="7"/>
  <c r="W192" i="7"/>
  <c r="W211" i="7"/>
  <c r="W212" i="7"/>
  <c r="W235" i="7"/>
  <c r="W236" i="7"/>
  <c r="W261" i="7"/>
  <c r="W262" i="7"/>
  <c r="W279" i="7"/>
  <c r="W282" i="7"/>
  <c r="W305" i="7"/>
  <c r="W306" i="7"/>
  <c r="W327" i="7"/>
  <c r="W337" i="7"/>
  <c r="U378" i="7" s="1"/>
  <c r="C15" i="8" s="1"/>
  <c r="W354" i="7"/>
  <c r="U395" i="7" s="1"/>
  <c r="C32" i="8" s="1"/>
  <c r="W355" i="7"/>
  <c r="Q402" i="7"/>
  <c r="Q384" i="7"/>
  <c r="Q394" i="7"/>
  <c r="Q400" i="7"/>
  <c r="Q401" i="7"/>
  <c r="W31" i="7"/>
  <c r="W126" i="7"/>
  <c r="W170" i="7"/>
  <c r="W240" i="7"/>
  <c r="W286" i="7"/>
  <c r="W341" i="7"/>
  <c r="Q386" i="7"/>
  <c r="Q387" i="7"/>
  <c r="W14" i="7"/>
  <c r="W34" i="7"/>
  <c r="W59" i="7"/>
  <c r="W85" i="7"/>
  <c r="W88" i="7"/>
  <c r="W105" i="7"/>
  <c r="W110" i="7"/>
  <c r="W129" i="7"/>
  <c r="W132" i="7"/>
  <c r="W155" i="7"/>
  <c r="W158" i="7"/>
  <c r="W175" i="7"/>
  <c r="W178" i="7"/>
  <c r="W199" i="7"/>
  <c r="W202" i="7"/>
  <c r="W225" i="7"/>
  <c r="W228" i="7"/>
  <c r="W243" i="7"/>
  <c r="W248" i="7"/>
  <c r="W269" i="7"/>
  <c r="W272" i="7"/>
  <c r="U390" i="7" s="1"/>
  <c r="C27" i="8" s="1"/>
  <c r="W291" i="7"/>
  <c r="W298" i="7"/>
  <c r="W313" i="7"/>
  <c r="W318" i="7"/>
  <c r="W344" i="7"/>
  <c r="W347" i="7"/>
  <c r="W364" i="7"/>
  <c r="Q397" i="7"/>
  <c r="W11" i="7"/>
  <c r="W56" i="7"/>
  <c r="W196" i="7"/>
  <c r="W12" i="7"/>
  <c r="W13" i="7"/>
  <c r="W32" i="7"/>
  <c r="W33" i="7"/>
  <c r="W57" i="7"/>
  <c r="W58" i="7"/>
  <c r="W83" i="7"/>
  <c r="W84" i="7"/>
  <c r="W103" i="7"/>
  <c r="W104" i="7"/>
  <c r="W127" i="7"/>
  <c r="W128" i="7"/>
  <c r="W153" i="7"/>
  <c r="U379" i="7" s="1"/>
  <c r="C16" i="8" s="1"/>
  <c r="W154" i="7"/>
  <c r="W171" i="7"/>
  <c r="W174" i="7"/>
  <c r="W197" i="7"/>
  <c r="W198" i="7"/>
  <c r="W219" i="7"/>
  <c r="W224" i="7"/>
  <c r="W241" i="7"/>
  <c r="W242" i="7"/>
  <c r="W267" i="7"/>
  <c r="W268" i="7"/>
  <c r="W287" i="7"/>
  <c r="W290" i="7"/>
  <c r="W311" i="7"/>
  <c r="U393" i="7" s="1"/>
  <c r="C30" i="8" s="1"/>
  <c r="W312" i="7"/>
  <c r="W342" i="7"/>
  <c r="W343" i="7"/>
  <c r="W362" i="7"/>
  <c r="W363" i="7"/>
  <c r="W102" i="7"/>
  <c r="W152" i="7"/>
  <c r="W218" i="7"/>
  <c r="W266" i="7"/>
  <c r="W310" i="7"/>
  <c r="W361" i="7"/>
  <c r="Q396" i="7"/>
  <c r="U396" i="7" s="1"/>
  <c r="C33" i="8" s="1"/>
  <c r="U381" i="7" l="1"/>
  <c r="C18" i="8" s="1"/>
  <c r="U408" i="7"/>
  <c r="C45" i="8" s="1"/>
  <c r="U382" i="7"/>
  <c r="C19" i="8" s="1"/>
  <c r="U388" i="7"/>
  <c r="C25" i="8" s="1"/>
  <c r="U392" i="7"/>
  <c r="C29" i="8" s="1"/>
  <c r="U380" i="7"/>
  <c r="C17" i="8" s="1"/>
  <c r="U405" i="7"/>
  <c r="C42" i="8" s="1"/>
  <c r="U391" i="7"/>
  <c r="C28" i="8" s="1"/>
  <c r="U409" i="7"/>
  <c r="C46" i="8" s="1"/>
  <c r="U404" i="7"/>
  <c r="C41" i="8" s="1"/>
  <c r="U385" i="7"/>
  <c r="C22" i="8" s="1"/>
  <c r="U401" i="7"/>
  <c r="C38" i="8" s="1"/>
  <c r="U389" i="7"/>
  <c r="C26" i="8" s="1"/>
  <c r="U383" i="7"/>
  <c r="C20" i="8" s="1"/>
  <c r="U387" i="7"/>
  <c r="C24" i="8" s="1"/>
  <c r="U384" i="7"/>
  <c r="C21" i="8" s="1"/>
  <c r="U386" i="7"/>
  <c r="C23" i="8" s="1"/>
  <c r="U402" i="7"/>
  <c r="C39" i="8" s="1"/>
  <c r="U400" i="7"/>
  <c r="C37" i="8" s="1"/>
  <c r="U394" i="7"/>
  <c r="C31" i="8" s="1"/>
  <c r="U403" i="7"/>
  <c r="C40" i="8" s="1"/>
  <c r="U397" i="7"/>
  <c r="C34" i="8" s="1"/>
  <c r="F43" i="8" l="1"/>
  <c r="F40" i="8"/>
</calcChain>
</file>

<file path=xl/sharedStrings.xml><?xml version="1.0" encoding="utf-8"?>
<sst xmlns="http://schemas.openxmlformats.org/spreadsheetml/2006/main" count="1344" uniqueCount="380">
  <si>
    <t>P</t>
  </si>
  <si>
    <t>S</t>
  </si>
  <si>
    <t>C</t>
  </si>
  <si>
    <t>FLOOR</t>
  </si>
  <si>
    <t>WALL</t>
  </si>
  <si>
    <t>CEILING</t>
  </si>
  <si>
    <t>DOOR</t>
  </si>
  <si>
    <t>WINDOW</t>
  </si>
  <si>
    <t>M&amp;E FITTINGS</t>
  </si>
  <si>
    <t>Finishing</t>
  </si>
  <si>
    <t>Alignment &amp; Evenness</t>
  </si>
  <si>
    <t>Jointing</t>
  </si>
  <si>
    <t>Alignment &amp; Eveness</t>
  </si>
  <si>
    <t>Materials &amp; Damages</t>
  </si>
  <si>
    <t>Functionality</t>
  </si>
  <si>
    <t>Accessories Defects</t>
  </si>
  <si>
    <t>Internal Finishes</t>
  </si>
  <si>
    <t xml:space="preserve">Project: </t>
  </si>
  <si>
    <t>Date:</t>
  </si>
  <si>
    <t>No. of compliances</t>
  </si>
  <si>
    <t>No. of checks</t>
  </si>
  <si>
    <t>Total no. of compliances (a)</t>
  </si>
  <si>
    <t>Total no of checks (b)</t>
  </si>
  <si>
    <t>Points awarded (a/b x c)</t>
  </si>
  <si>
    <t>Points allocated (c)</t>
  </si>
  <si>
    <t>External Finishes</t>
  </si>
  <si>
    <t>EXTERNAL WALL</t>
  </si>
  <si>
    <t>W1</t>
  </si>
  <si>
    <t>W2</t>
  </si>
  <si>
    <t>W3</t>
  </si>
  <si>
    <t>W4</t>
  </si>
  <si>
    <t>Drain</t>
  </si>
  <si>
    <t>Drain Cover</t>
  </si>
  <si>
    <t>Apron 1</t>
  </si>
  <si>
    <t>Apron 2</t>
  </si>
  <si>
    <t>Inspection Chamber</t>
  </si>
  <si>
    <t>APRON &amp; PERIMETER DRAIN</t>
  </si>
  <si>
    <t>Floor</t>
  </si>
  <si>
    <t>Columns/Walls</t>
  </si>
  <si>
    <t>Ceiling</t>
  </si>
  <si>
    <t>Fixtures</t>
  </si>
  <si>
    <t>Basic M&amp;E Fittings</t>
  </si>
  <si>
    <t>CARPARK 
/ CAR PORCH</t>
  </si>
  <si>
    <t>ROOF</t>
  </si>
  <si>
    <t>Rough / Uneven / Falls</t>
  </si>
  <si>
    <t>Cracks &amp; Damages</t>
  </si>
  <si>
    <t>Joint / Sealant / Alignment</t>
  </si>
  <si>
    <t>Chockage / Ponding</t>
  </si>
  <si>
    <t>Construction</t>
  </si>
  <si>
    <t>R1</t>
  </si>
  <si>
    <t>R2</t>
  </si>
  <si>
    <t>R3</t>
  </si>
  <si>
    <t>R4</t>
  </si>
  <si>
    <t>EXTERNAL WORKS 1</t>
  </si>
  <si>
    <t>Link-way / Shelter</t>
  </si>
  <si>
    <t>Columns</t>
  </si>
  <si>
    <t>External Drain</t>
  </si>
  <si>
    <t>Roadwork &amp; Car Park on the Ground</t>
  </si>
  <si>
    <t>Footpath &amp; Turfing</t>
  </si>
  <si>
    <t>Drain 1</t>
  </si>
  <si>
    <t>Drain 2</t>
  </si>
  <si>
    <t>Drain Cover 1</t>
  </si>
  <si>
    <t>Drain Cover 2</t>
  </si>
  <si>
    <t>Insp. Chambers</t>
  </si>
  <si>
    <t>Road Surface</t>
  </si>
  <si>
    <t>Road Markings</t>
  </si>
  <si>
    <t>Kerbs</t>
  </si>
  <si>
    <t>Road Signs</t>
  </si>
  <si>
    <t>Road Lightings</t>
  </si>
  <si>
    <t>Footpath 1</t>
  </si>
  <si>
    <t>Footpath 2</t>
  </si>
  <si>
    <t>Turfing</t>
  </si>
  <si>
    <t>Lightings</t>
  </si>
  <si>
    <t>EXTERNAL WORKS 2</t>
  </si>
  <si>
    <t>Playground</t>
  </si>
  <si>
    <t>Court</t>
  </si>
  <si>
    <t>Fencing &amp; Gate</t>
  </si>
  <si>
    <t>Swimming Pool</t>
  </si>
  <si>
    <t>Playground Equipment</t>
  </si>
  <si>
    <t>Side Drain</t>
  </si>
  <si>
    <t>Floor 1</t>
  </si>
  <si>
    <t>Floor 2</t>
  </si>
  <si>
    <t>Signages</t>
  </si>
  <si>
    <t>Fence 1</t>
  </si>
  <si>
    <t>Fence 2</t>
  </si>
  <si>
    <t>Gate</t>
  </si>
  <si>
    <t>Overflow drain</t>
  </si>
  <si>
    <t>Pool deck</t>
  </si>
  <si>
    <t>Ladder &amp; Railing</t>
  </si>
  <si>
    <t>External Wall</t>
  </si>
  <si>
    <t>Apron &amp; Drain</t>
  </si>
  <si>
    <t>Roof</t>
  </si>
  <si>
    <t>Floor:</t>
  </si>
  <si>
    <t>Block:</t>
  </si>
  <si>
    <t>Unit:</t>
  </si>
  <si>
    <t>Location:</t>
  </si>
  <si>
    <t>Door</t>
  </si>
  <si>
    <t>Window</t>
  </si>
  <si>
    <t>ELEMENT</t>
  </si>
  <si>
    <t>GRAND TOTAL</t>
  </si>
  <si>
    <t>Internal Wall</t>
  </si>
  <si>
    <t>Internal Fixtures</t>
  </si>
  <si>
    <t>Car Park / Car Porch</t>
  </si>
  <si>
    <t>EXTERNAL WORKS</t>
  </si>
  <si>
    <t>FAIL PROJEK</t>
  </si>
  <si>
    <t>ARCHITECTURAL WORKS</t>
  </si>
  <si>
    <t>NO. OF COMPLIANCE/ NO. OF CHECKS</t>
  </si>
  <si>
    <t>F 1</t>
  </si>
  <si>
    <t>F 2</t>
  </si>
  <si>
    <t>F 3</t>
  </si>
  <si>
    <t>F 4</t>
  </si>
  <si>
    <t>F 5</t>
  </si>
  <si>
    <t>F 6</t>
  </si>
  <si>
    <t>F 7</t>
  </si>
  <si>
    <t>F 8</t>
  </si>
  <si>
    <t>F 9</t>
  </si>
  <si>
    <t>F 10</t>
  </si>
  <si>
    <t>F 11</t>
  </si>
  <si>
    <t>F 12</t>
  </si>
  <si>
    <t>F 13</t>
  </si>
  <si>
    <t>F 14</t>
  </si>
  <si>
    <t>F 15</t>
  </si>
  <si>
    <t>F 16</t>
  </si>
  <si>
    <t>F 17</t>
  </si>
  <si>
    <t>F 18</t>
  </si>
  <si>
    <t>F 19</t>
  </si>
  <si>
    <t>F 20</t>
  </si>
  <si>
    <t>F 21</t>
  </si>
  <si>
    <t>F 22</t>
  </si>
  <si>
    <t>F 23</t>
  </si>
  <si>
    <t>F 24</t>
  </si>
  <si>
    <t>F 25</t>
  </si>
  <si>
    <t>F 26</t>
  </si>
  <si>
    <t>F 27</t>
  </si>
  <si>
    <t>F 28</t>
  </si>
  <si>
    <t>F 29</t>
  </si>
  <si>
    <t>F 30</t>
  </si>
  <si>
    <t>F 31</t>
  </si>
  <si>
    <t>F 32</t>
  </si>
  <si>
    <t>F 33</t>
  </si>
  <si>
    <t>F 34</t>
  </si>
  <si>
    <t>F 35</t>
  </si>
  <si>
    <t>F 36</t>
  </si>
  <si>
    <t>F 37</t>
  </si>
  <si>
    <t>F 38</t>
  </si>
  <si>
    <t>F 39</t>
  </si>
  <si>
    <t>F 40</t>
  </si>
  <si>
    <t>F 41</t>
  </si>
  <si>
    <t>F 42</t>
  </si>
  <si>
    <t>F 43</t>
  </si>
  <si>
    <t>F 44</t>
  </si>
  <si>
    <t>F 45</t>
  </si>
  <si>
    <t>F 46</t>
  </si>
  <si>
    <t>F 47</t>
  </si>
  <si>
    <t>F 48</t>
  </si>
  <si>
    <t>F 49</t>
  </si>
  <si>
    <t>F 50</t>
  </si>
  <si>
    <t>F 51</t>
  </si>
  <si>
    <t>F 52</t>
  </si>
  <si>
    <t>F 53</t>
  </si>
  <si>
    <t>F 54</t>
  </si>
  <si>
    <t>F 55</t>
  </si>
  <si>
    <t>F 56</t>
  </si>
  <si>
    <t>F 57</t>
  </si>
  <si>
    <t>F 58</t>
  </si>
  <si>
    <t>F 59</t>
  </si>
  <si>
    <t>F 60</t>
  </si>
  <si>
    <t>F 61</t>
  </si>
  <si>
    <t>F 62</t>
  </si>
  <si>
    <t>F 63</t>
  </si>
  <si>
    <t>F 64</t>
  </si>
  <si>
    <t>F 65</t>
  </si>
  <si>
    <t>F 66</t>
  </si>
  <si>
    <t>F 67</t>
  </si>
  <si>
    <t>F 68</t>
  </si>
  <si>
    <t>F 69</t>
  </si>
  <si>
    <t>F 70</t>
  </si>
  <si>
    <t>F 71</t>
  </si>
  <si>
    <t>F 72</t>
  </si>
  <si>
    <t>F 73</t>
  </si>
  <si>
    <t>F 74</t>
  </si>
  <si>
    <t>F 75</t>
  </si>
  <si>
    <t>F 76</t>
  </si>
  <si>
    <t>F 77</t>
  </si>
  <si>
    <t>F 78</t>
  </si>
  <si>
    <t>F 79</t>
  </si>
  <si>
    <t>F 80</t>
  </si>
  <si>
    <t>F 81</t>
  </si>
  <si>
    <t>F 82</t>
  </si>
  <si>
    <t>F 83</t>
  </si>
  <si>
    <t>F 84</t>
  </si>
  <si>
    <t>F 85</t>
  </si>
  <si>
    <t>F 86</t>
  </si>
  <si>
    <t>F 87</t>
  </si>
  <si>
    <t>F 88</t>
  </si>
  <si>
    <t>F 89</t>
  </si>
  <si>
    <t>F 90</t>
  </si>
  <si>
    <t>F 91</t>
  </si>
  <si>
    <t>F 92</t>
  </si>
  <si>
    <t>F 93</t>
  </si>
  <si>
    <t>F 94</t>
  </si>
  <si>
    <t>F 95</t>
  </si>
  <si>
    <t>F 96</t>
  </si>
  <si>
    <t>F 97</t>
  </si>
  <si>
    <t>F 98</t>
  </si>
  <si>
    <t>F 99</t>
  </si>
  <si>
    <t>F 100</t>
  </si>
  <si>
    <t>F 101</t>
  </si>
  <si>
    <t>F 102</t>
  </si>
  <si>
    <t>F 103</t>
  </si>
  <si>
    <t>F 104</t>
  </si>
  <si>
    <t>F 105</t>
  </si>
  <si>
    <t>F 106</t>
  </si>
  <si>
    <t>F 107</t>
  </si>
  <si>
    <t>F 108</t>
  </si>
  <si>
    <t>F 109</t>
  </si>
  <si>
    <t>F 110</t>
  </si>
  <si>
    <t>F 111</t>
  </si>
  <si>
    <t>F 112</t>
  </si>
  <si>
    <t>F 113</t>
  </si>
  <si>
    <t>F 114</t>
  </si>
  <si>
    <t>F 115</t>
  </si>
  <si>
    <t>F 116</t>
  </si>
  <si>
    <t>F 117</t>
  </si>
  <si>
    <t>F 118</t>
  </si>
  <si>
    <t>F 119</t>
  </si>
  <si>
    <t>F 120</t>
  </si>
  <si>
    <t>F 121</t>
  </si>
  <si>
    <t>F 122</t>
  </si>
  <si>
    <t>F 123</t>
  </si>
  <si>
    <t>F 124</t>
  </si>
  <si>
    <t>F 125</t>
  </si>
  <si>
    <t>F 126</t>
  </si>
  <si>
    <t>F 127</t>
  </si>
  <si>
    <t>F 128</t>
  </si>
  <si>
    <t>F 129</t>
  </si>
  <si>
    <t>F 130</t>
  </si>
  <si>
    <t>F 131</t>
  </si>
  <si>
    <t>F 132</t>
  </si>
  <si>
    <t>F 133</t>
  </si>
  <si>
    <t>F 134</t>
  </si>
  <si>
    <t>F 135</t>
  </si>
  <si>
    <t>F 136</t>
  </si>
  <si>
    <t>F 137</t>
  </si>
  <si>
    <t>F 138</t>
  </si>
  <si>
    <t>F 139</t>
  </si>
  <si>
    <t>F 140</t>
  </si>
  <si>
    <t>F 141</t>
  </si>
  <si>
    <t>F 142</t>
  </si>
  <si>
    <t>F 143</t>
  </si>
  <si>
    <t>F 144</t>
  </si>
  <si>
    <t>F 145</t>
  </si>
  <si>
    <t>F 146</t>
  </si>
  <si>
    <t>F 147</t>
  </si>
  <si>
    <t>F 148</t>
  </si>
  <si>
    <t>F 149</t>
  </si>
  <si>
    <t>F 150</t>
  </si>
  <si>
    <t>F 151</t>
  </si>
  <si>
    <t>F 152</t>
  </si>
  <si>
    <t>F 153</t>
  </si>
  <si>
    <t>F 154</t>
  </si>
  <si>
    <t>F 155</t>
  </si>
  <si>
    <t>F 156</t>
  </si>
  <si>
    <t>F 157</t>
  </si>
  <si>
    <t>F 158</t>
  </si>
  <si>
    <t>F 159</t>
  </si>
  <si>
    <t>F 160</t>
  </si>
  <si>
    <t>F 161</t>
  </si>
  <si>
    <t>F 162</t>
  </si>
  <si>
    <t>F 163</t>
  </si>
  <si>
    <t>F 164</t>
  </si>
  <si>
    <t>F 165</t>
  </si>
  <si>
    <t>F 166</t>
  </si>
  <si>
    <t>F 167</t>
  </si>
  <si>
    <t>F 168</t>
  </si>
  <si>
    <t>F 169</t>
  </si>
  <si>
    <t>F 170</t>
  </si>
  <si>
    <t>F 171</t>
  </si>
  <si>
    <t>F 172</t>
  </si>
  <si>
    <t>F 173</t>
  </si>
  <si>
    <t>F 174</t>
  </si>
  <si>
    <t>F 175</t>
  </si>
  <si>
    <t>F 176</t>
  </si>
  <si>
    <t>F 177</t>
  </si>
  <si>
    <t>F 178</t>
  </si>
  <si>
    <t>F 179</t>
  </si>
  <si>
    <t>F 180</t>
  </si>
  <si>
    <t>F 181</t>
  </si>
  <si>
    <t>F 182</t>
  </si>
  <si>
    <t>F 183</t>
  </si>
  <si>
    <t>F 184</t>
  </si>
  <si>
    <t>F 185</t>
  </si>
  <si>
    <t>F 186</t>
  </si>
  <si>
    <t>F 187</t>
  </si>
  <si>
    <t>F 188</t>
  </si>
  <si>
    <t>F 189</t>
  </si>
  <si>
    <t>F 190</t>
  </si>
  <si>
    <t>F 191</t>
  </si>
  <si>
    <t>F 192</t>
  </si>
  <si>
    <t>F 193</t>
  </si>
  <si>
    <t>F 194</t>
  </si>
  <si>
    <t>F 195</t>
  </si>
  <si>
    <t>F 196</t>
  </si>
  <si>
    <t>F 197</t>
  </si>
  <si>
    <t>F 198</t>
  </si>
  <si>
    <t>F 199</t>
  </si>
  <si>
    <t>F 200</t>
  </si>
  <si>
    <t>F 201</t>
  </si>
  <si>
    <t>F 202</t>
  </si>
  <si>
    <t>F 203</t>
  </si>
  <si>
    <t>F 204</t>
  </si>
  <si>
    <t>F 205</t>
  </si>
  <si>
    <t>F 206</t>
  </si>
  <si>
    <t>F 207</t>
  </si>
  <si>
    <t>F 208</t>
  </si>
  <si>
    <t>F 209</t>
  </si>
  <si>
    <t>F 210</t>
  </si>
  <si>
    <t>F 211</t>
  </si>
  <si>
    <t>F 212</t>
  </si>
  <si>
    <t>F 213</t>
  </si>
  <si>
    <t>F 214</t>
  </si>
  <si>
    <t>F 215</t>
  </si>
  <si>
    <t>F 216</t>
  </si>
  <si>
    <t>F 217</t>
  </si>
  <si>
    <t>F 218</t>
  </si>
  <si>
    <t>TOTAL</t>
  </si>
  <si>
    <t>External Work 1 :</t>
  </si>
  <si>
    <t>External Work 2 :</t>
  </si>
  <si>
    <t>External Work3 :</t>
  </si>
  <si>
    <t xml:space="preserve">BASIC M&amp;E FITTINGS </t>
  </si>
  <si>
    <t xml:space="preserve">Basic M&amp;E Fittings </t>
  </si>
  <si>
    <r>
      <t xml:space="preserve">RINGKASAN DARI </t>
    </r>
    <r>
      <rPr>
        <b/>
        <i/>
        <sz val="8"/>
        <color indexed="10"/>
        <rFont val="Tahoma"/>
        <family val="2"/>
      </rPr>
      <t>ASSESSMENT FORM</t>
    </r>
    <r>
      <rPr>
        <b/>
        <sz val="8"/>
        <color indexed="10"/>
        <rFont val="Tahoma"/>
        <family val="2"/>
      </rPr>
      <t xml:space="preserve"> BAGI FAIL XXXXXX(P) CADANGAN MEMBINA 39 UNIT RUMAH TERES DI ATAS PLOT 3 – PLOT 10, PLOT 12 – PLOT 42, LOT 302360 – LOT 302368, LOT – 302380 – LOT 302399, LOT 302404 – LOT 302405, PT 227873 – PT 227893 DAN PT 227988 – PT 228017 DAN 3 UNIT RUMAH TERES DUA TINGKAT DI ATAS PLOT 1 – PLOT 2, PLOT 11, LOT 302341 – LOT 302343, LOT 302359, PT 228018 – PT 288020 DAN PT 228008, BERCHAM,MUKIM HULU KINTA, PERAK DARUL RIDZUAN UNTUK YOON LIAN REALTY SDN BHD.</t>
    </r>
  </si>
  <si>
    <t>External Work 3 :</t>
  </si>
  <si>
    <t>F160</t>
  </si>
  <si>
    <t>F 219</t>
  </si>
  <si>
    <t>F 220</t>
  </si>
  <si>
    <t>F 221</t>
  </si>
  <si>
    <t>Car Prk / Car Porch</t>
  </si>
  <si>
    <t>*Please fill in (o) for compliance and (x) for non-compliance</t>
  </si>
  <si>
    <t>INTERNAL FIXTURES</t>
  </si>
  <si>
    <t>Row:</t>
  </si>
  <si>
    <t xml:space="preserve">Project : </t>
  </si>
  <si>
    <t>TOTAL INTERNAL FINISHES</t>
  </si>
  <si>
    <t>*Value in BLUE column to be changed according to its building category (Refer CIS 7:2021)</t>
  </si>
  <si>
    <t>A</t>
  </si>
  <si>
    <t>CHANGE CELL IN BLUE ONLY</t>
  </si>
  <si>
    <t>ITEM</t>
  </si>
  <si>
    <t>COMPONENT/ELEMENT</t>
  </si>
  <si>
    <t>TOTAL WEIGHTAGE</t>
  </si>
  <si>
    <t>BREAKDOWN WEIGHTAGE</t>
  </si>
  <si>
    <t>SCORE (%)</t>
  </si>
  <si>
    <t>EXCLUSION ELEMENT</t>
  </si>
  <si>
    <t>FINAL 
SCORE (%)</t>
  </si>
  <si>
    <t>EXCLUSION COMPONENT</t>
  </si>
  <si>
    <t>Fixtures (Internal)</t>
  </si>
  <si>
    <t>Apron &amp; Perimeter Drain</t>
  </si>
  <si>
    <t>Material &amp; Functional Test</t>
  </si>
  <si>
    <t>B</t>
  </si>
  <si>
    <t>BASIC M&amp;E FITTINGS</t>
  </si>
  <si>
    <t>External Works</t>
  </si>
  <si>
    <t>CATEGORY</t>
  </si>
  <si>
    <t>D</t>
  </si>
  <si>
    <t>Architectural Works</t>
  </si>
  <si>
    <t>*CALCULATION IS BASED ON THE NEW WEIGHTAGE IN CIS 7:2021</t>
  </si>
  <si>
    <t>LEGEND
* PLEASE DON'T CHANGE THE VALUE BELOW THIS YELLOW LINE</t>
  </si>
  <si>
    <t>Hollowness/Delamination</t>
  </si>
  <si>
    <t>Roughness/Patchiness</t>
  </si>
  <si>
    <t>Joints &amp; Gaps</t>
  </si>
  <si>
    <t>Functionality &amp; Safety</t>
  </si>
  <si>
    <t>OVERALL INTERNAL QUALITY SCORE:</t>
  </si>
  <si>
    <t>Assessment Date:</t>
  </si>
  <si>
    <t>! SELECT BUILDING CATEGORY !</t>
  </si>
  <si>
    <t xml:space="preserve">Project Name: </t>
  </si>
  <si>
    <r>
      <t xml:space="preserve">IF THERE'S AN </t>
    </r>
    <r>
      <rPr>
        <b/>
        <u/>
        <sz val="8"/>
        <color rgb="FFFF0000"/>
        <rFont val="Calibri"/>
        <family val="2"/>
        <scheme val="minor"/>
      </rPr>
      <t>ELEMENT</t>
    </r>
    <r>
      <rPr>
        <b/>
        <sz val="8"/>
        <color rgb="FFFF0000"/>
        <rFont val="Calibri"/>
        <family val="2"/>
        <scheme val="minor"/>
      </rPr>
      <t xml:space="preserve"> EXCLUSION</t>
    </r>
  </si>
  <si>
    <r>
      <t xml:space="preserve">IF THERE'S A </t>
    </r>
    <r>
      <rPr>
        <b/>
        <u/>
        <sz val="8"/>
        <color rgb="FFFF0000"/>
        <rFont val="Calibri"/>
        <family val="2"/>
        <scheme val="minor"/>
      </rPr>
      <t>COMPONENT</t>
    </r>
    <r>
      <rPr>
        <b/>
        <sz val="8"/>
        <color rgb="FFFF0000"/>
        <rFont val="Calibri"/>
        <family val="2"/>
        <scheme val="minor"/>
      </rPr>
      <t xml:space="preserve"> EXCLUSION</t>
    </r>
  </si>
  <si>
    <t>ARCHITECTURAL WORKS:
INTERNAL FINISHES</t>
  </si>
  <si>
    <t>ARCHITECTURAL WORKS:
EXTERNAL FINISHES</t>
  </si>
  <si>
    <t>P08 ADMIRAL RESIDENCE</t>
  </si>
  <si>
    <t>INTERNAL QUALITY CONTROL ASSESSMENT (QCA) FINDINGS</t>
  </si>
  <si>
    <t>Level: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</si>
</sst>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Tahoma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8"/>
      <color rgb="FFFF0000"/>
      <name val="Tahoma"/>
      <family val="2"/>
    </font>
    <font>
      <b/>
      <i/>
      <sz val="8"/>
      <color indexed="10"/>
      <name val="Tahoma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name val="Tahoma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auto="1"/>
      </left>
      <right style="hair">
        <color theme="1" tint="0.499984740745262"/>
      </right>
      <top style="thin">
        <color auto="1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auto="1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auto="1"/>
      </right>
      <top style="thin">
        <color auto="1"/>
      </top>
      <bottom style="hair">
        <color theme="1" tint="0.499984740745262"/>
      </bottom>
      <diagonal/>
    </border>
    <border>
      <left style="thin">
        <color auto="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auto="1"/>
      </left>
      <right style="hair">
        <color theme="1" tint="0.499984740745262"/>
      </right>
      <top style="hair">
        <color theme="1" tint="0.499984740745262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auto="1"/>
      </bottom>
      <diagonal/>
    </border>
    <border>
      <left style="hair">
        <color theme="1" tint="0.499984740745262"/>
      </left>
      <right style="thin">
        <color auto="1"/>
      </right>
      <top style="hair">
        <color theme="1" tint="0.499984740745262"/>
      </top>
      <bottom style="thin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auto="1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auto="1"/>
      </top>
      <bottom style="hair">
        <color theme="1" tint="0.499984740745262"/>
      </bottom>
      <diagonal/>
    </border>
    <border>
      <left style="thin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auto="1"/>
      </bottom>
      <diagonal/>
    </border>
    <border>
      <left style="hair">
        <color theme="1" tint="0.499984740745262"/>
      </left>
      <right style="thin">
        <color auto="1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auto="1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auto="1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23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/>
    <xf numFmtId="0" fontId="1" fillId="3" borderId="1" xfId="0" applyFont="1" applyFill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4" xfId="0" applyFont="1" applyFill="1" applyBorder="1"/>
    <xf numFmtId="0" fontId="4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textRotation="90"/>
    </xf>
    <xf numFmtId="0" fontId="1" fillId="0" borderId="11" xfId="0" applyFont="1" applyBorder="1"/>
    <xf numFmtId="0" fontId="1" fillId="0" borderId="15" xfId="0" applyFont="1" applyBorder="1"/>
    <xf numFmtId="0" fontId="1" fillId="0" borderId="15" xfId="0" quotePrefix="1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quotePrefix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" fillId="7" borderId="0" xfId="0" applyFont="1" applyFill="1"/>
    <xf numFmtId="0" fontId="1" fillId="7" borderId="6" xfId="0" applyFont="1" applyFill="1" applyBorder="1"/>
    <xf numFmtId="0" fontId="1" fillId="7" borderId="7" xfId="0" applyFont="1" applyFill="1" applyBorder="1"/>
    <xf numFmtId="0" fontId="1" fillId="7" borderId="8" xfId="0" applyFont="1" applyFill="1" applyBorder="1"/>
    <xf numFmtId="0" fontId="1" fillId="7" borderId="9" xfId="0" applyFont="1" applyFill="1" applyBorder="1"/>
    <xf numFmtId="0" fontId="1" fillId="0" borderId="0" xfId="0" applyFont="1" applyAlignment="1">
      <alignment horizontal="right" vertical="center"/>
    </xf>
    <xf numFmtId="0" fontId="6" fillId="0" borderId="0" xfId="1"/>
    <xf numFmtId="0" fontId="7" fillId="0" borderId="0" xfId="1" applyFont="1"/>
    <xf numFmtId="2" fontId="8" fillId="0" borderId="0" xfId="1" applyNumberFormat="1" applyFont="1"/>
    <xf numFmtId="0" fontId="9" fillId="0" borderId="0" xfId="1" applyFont="1"/>
    <xf numFmtId="0" fontId="10" fillId="0" borderId="0" xfId="1" applyFont="1"/>
    <xf numFmtId="2" fontId="6" fillId="0" borderId="0" xfId="1" applyNumberFormat="1"/>
    <xf numFmtId="0" fontId="1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6" fillId="0" borderId="1" xfId="1" applyBorder="1" applyAlignment="1">
      <alignment horizontal="centerContinuous"/>
    </xf>
    <xf numFmtId="0" fontId="12" fillId="0" borderId="43" xfId="1" applyFont="1" applyBorder="1" applyAlignment="1">
      <alignment horizontal="left"/>
    </xf>
    <xf numFmtId="0" fontId="6" fillId="0" borderId="44" xfId="1" applyBorder="1"/>
    <xf numFmtId="0" fontId="6" fillId="0" borderId="43" xfId="1" applyBorder="1" applyAlignment="1">
      <alignment horizontal="center"/>
    </xf>
    <xf numFmtId="0" fontId="6" fillId="0" borderId="43" xfId="1" applyBorder="1"/>
    <xf numFmtId="0" fontId="6" fillId="0" borderId="45" xfId="1" applyBorder="1" applyAlignment="1">
      <alignment horizontal="left"/>
    </xf>
    <xf numFmtId="0" fontId="6" fillId="0" borderId="46" xfId="1" applyBorder="1"/>
    <xf numFmtId="0" fontId="6" fillId="0" borderId="46" xfId="1" applyBorder="1" applyAlignment="1">
      <alignment horizontal="center"/>
    </xf>
    <xf numFmtId="0" fontId="6" fillId="0" borderId="45" xfId="1" applyBorder="1" applyAlignment="1">
      <alignment horizontal="center"/>
    </xf>
    <xf numFmtId="0" fontId="6" fillId="0" borderId="45" xfId="1" applyBorder="1"/>
    <xf numFmtId="0" fontId="6" fillId="0" borderId="6" xfId="1" applyBorder="1"/>
    <xf numFmtId="0" fontId="6" fillId="0" borderId="40" xfId="1" applyBorder="1" applyAlignment="1">
      <alignment horizontal="left"/>
    </xf>
    <xf numFmtId="0" fontId="12" fillId="0" borderId="8" xfId="1" applyFont="1" applyBorder="1" applyAlignment="1">
      <alignment horizontal="left"/>
    </xf>
    <xf numFmtId="0" fontId="6" fillId="0" borderId="8" xfId="1" applyBorder="1"/>
    <xf numFmtId="0" fontId="8" fillId="10" borderId="1" xfId="1" applyFont="1" applyFill="1" applyBorder="1" applyAlignment="1">
      <alignment horizontal="center"/>
    </xf>
    <xf numFmtId="0" fontId="6" fillId="0" borderId="45" xfId="1" applyBorder="1" applyAlignment="1">
      <alignment wrapText="1"/>
    </xf>
    <xf numFmtId="0" fontId="12" fillId="0" borderId="8" xfId="1" applyFont="1" applyBorder="1"/>
    <xf numFmtId="0" fontId="9" fillId="0" borderId="0" xfId="1" applyFont="1" applyAlignment="1">
      <alignment wrapText="1"/>
    </xf>
    <xf numFmtId="0" fontId="9" fillId="0" borderId="0" xfId="1" applyFont="1" applyAlignment="1">
      <alignment horizontal="center" wrapText="1"/>
    </xf>
    <xf numFmtId="0" fontId="8" fillId="10" borderId="10" xfId="1" applyFont="1" applyFill="1" applyBorder="1" applyAlignment="1">
      <alignment horizontal="center"/>
    </xf>
    <xf numFmtId="0" fontId="6" fillId="0" borderId="1" xfId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6" fillId="0" borderId="44" xfId="1" applyBorder="1" applyAlignment="1">
      <alignment horizontal="center"/>
    </xf>
    <xf numFmtId="0" fontId="12" fillId="0" borderId="13" xfId="1" applyFont="1" applyBorder="1"/>
    <xf numFmtId="0" fontId="6" fillId="0" borderId="8" xfId="1" applyBorder="1" applyAlignment="1">
      <alignment horizontal="center"/>
    </xf>
    <xf numFmtId="0" fontId="6" fillId="0" borderId="0" xfId="1" applyAlignment="1">
      <alignment horizontal="left"/>
    </xf>
    <xf numFmtId="0" fontId="6" fillId="0" borderId="0" xfId="1" applyAlignment="1">
      <alignment horizontal="center"/>
    </xf>
    <xf numFmtId="0" fontId="6" fillId="0" borderId="43" xfId="1" applyBorder="1" applyAlignment="1">
      <alignment horizontal="right"/>
    </xf>
    <xf numFmtId="0" fontId="6" fillId="0" borderId="1" xfId="1" applyBorder="1"/>
    <xf numFmtId="0" fontId="6" fillId="12" borderId="1" xfId="1" applyFill="1" applyBorder="1"/>
    <xf numFmtId="0" fontId="17" fillId="0" borderId="0" xfId="1" applyFont="1"/>
    <xf numFmtId="0" fontId="18" fillId="0" borderId="0" xfId="1" applyFont="1" applyAlignment="1">
      <alignment horizontal="center"/>
    </xf>
    <xf numFmtId="0" fontId="12" fillId="0" borderId="0" xfId="1" applyFont="1"/>
    <xf numFmtId="0" fontId="12" fillId="0" borderId="47" xfId="1" applyFont="1" applyBorder="1" applyAlignment="1">
      <alignment horizontal="left"/>
    </xf>
    <xf numFmtId="0" fontId="6" fillId="0" borderId="52" xfId="1" applyBorder="1" applyAlignment="1">
      <alignment horizontal="left"/>
    </xf>
    <xf numFmtId="0" fontId="12" fillId="0" borderId="5" xfId="1" applyFont="1" applyBorder="1" applyAlignment="1">
      <alignment horizontal="left"/>
    </xf>
    <xf numFmtId="164" fontId="6" fillId="0" borderId="0" xfId="1" applyNumberFormat="1"/>
    <xf numFmtId="0" fontId="12" fillId="0" borderId="14" xfId="1" applyFont="1" applyBorder="1" applyAlignment="1">
      <alignment horizontal="left"/>
    </xf>
    <xf numFmtId="0" fontId="6" fillId="0" borderId="7" xfId="1" applyBorder="1" applyAlignment="1">
      <alignment horizontal="center"/>
    </xf>
    <xf numFmtId="0" fontId="6" fillId="0" borderId="9" xfId="1" applyBorder="1"/>
    <xf numFmtId="0" fontId="6" fillId="0" borderId="5" xfId="1" applyBorder="1"/>
    <xf numFmtId="0" fontId="6" fillId="0" borderId="52" xfId="1" applyBorder="1" applyAlignment="1">
      <alignment wrapText="1"/>
    </xf>
    <xf numFmtId="0" fontId="6" fillId="0" borderId="52" xfId="1" applyBorder="1"/>
    <xf numFmtId="0" fontId="6" fillId="0" borderId="56" xfId="1" applyBorder="1"/>
    <xf numFmtId="0" fontId="6" fillId="0" borderId="57" xfId="1" applyBorder="1"/>
    <xf numFmtId="0" fontId="12" fillId="0" borderId="14" xfId="1" applyFont="1" applyBorder="1"/>
    <xf numFmtId="0" fontId="6" fillId="0" borderId="55" xfId="1" applyBorder="1"/>
    <xf numFmtId="0" fontId="5" fillId="0" borderId="0" xfId="0" applyFont="1"/>
    <xf numFmtId="0" fontId="19" fillId="0" borderId="0" xfId="1" applyFont="1"/>
    <xf numFmtId="0" fontId="20" fillId="0" borderId="0" xfId="1" applyFont="1" applyAlignment="1">
      <alignment horizontal="left" wrapText="1"/>
    </xf>
    <xf numFmtId="0" fontId="21" fillId="10" borderId="41" xfId="1" applyFont="1" applyFill="1" applyBorder="1" applyAlignment="1">
      <alignment horizontal="center"/>
    </xf>
    <xf numFmtId="0" fontId="19" fillId="0" borderId="1" xfId="1" applyFont="1" applyBorder="1" applyAlignment="1">
      <alignment horizontal="centerContinuous"/>
    </xf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2" fillId="0" borderId="43" xfId="1" applyFont="1" applyBorder="1" applyAlignment="1">
      <alignment horizontal="left"/>
    </xf>
    <xf numFmtId="0" fontId="19" fillId="0" borderId="44" xfId="1" applyFont="1" applyBorder="1"/>
    <xf numFmtId="0" fontId="19" fillId="0" borderId="43" xfId="1" applyFont="1" applyBorder="1" applyAlignment="1">
      <alignment horizontal="center"/>
    </xf>
    <xf numFmtId="0" fontId="19" fillId="0" borderId="43" xfId="1" applyFont="1" applyBorder="1"/>
    <xf numFmtId="0" fontId="19" fillId="0" borderId="45" xfId="1" applyFont="1" applyBorder="1" applyAlignment="1">
      <alignment horizontal="left"/>
    </xf>
    <xf numFmtId="0" fontId="19" fillId="0" borderId="46" xfId="1" applyFont="1" applyBorder="1"/>
    <xf numFmtId="0" fontId="19" fillId="0" borderId="46" xfId="1" applyFont="1" applyBorder="1" applyAlignment="1">
      <alignment horizontal="center"/>
    </xf>
    <xf numFmtId="0" fontId="19" fillId="0" borderId="45" xfId="1" applyFont="1" applyBorder="1" applyAlignment="1">
      <alignment horizontal="center"/>
    </xf>
    <xf numFmtId="0" fontId="19" fillId="0" borderId="45" xfId="1" applyFont="1" applyBorder="1"/>
    <xf numFmtId="0" fontId="19" fillId="0" borderId="6" xfId="1" applyFont="1" applyBorder="1"/>
    <xf numFmtId="0" fontId="19" fillId="0" borderId="40" xfId="1" applyFont="1" applyBorder="1" applyAlignment="1">
      <alignment horizontal="center"/>
    </xf>
    <xf numFmtId="0" fontId="19" fillId="0" borderId="40" xfId="1" applyFont="1" applyBorder="1"/>
    <xf numFmtId="0" fontId="19" fillId="0" borderId="40" xfId="1" applyFont="1" applyBorder="1" applyAlignment="1">
      <alignment horizontal="left"/>
    </xf>
    <xf numFmtId="0" fontId="22" fillId="0" borderId="8" xfId="1" applyFont="1" applyBorder="1" applyAlignment="1">
      <alignment horizontal="left"/>
    </xf>
    <xf numFmtId="0" fontId="19" fillId="0" borderId="8" xfId="1" applyFont="1" applyBorder="1"/>
    <xf numFmtId="0" fontId="21" fillId="10" borderId="1" xfId="1" applyFont="1" applyFill="1" applyBorder="1" applyAlignment="1">
      <alignment horizontal="center"/>
    </xf>
    <xf numFmtId="0" fontId="19" fillId="0" borderId="45" xfId="1" applyFont="1" applyBorder="1" applyAlignment="1">
      <alignment wrapText="1"/>
    </xf>
    <xf numFmtId="0" fontId="22" fillId="0" borderId="8" xfId="1" applyFont="1" applyBorder="1"/>
    <xf numFmtId="0" fontId="19" fillId="11" borderId="44" xfId="1" applyFont="1" applyFill="1" applyBorder="1"/>
    <xf numFmtId="0" fontId="19" fillId="11" borderId="46" xfId="1" applyFont="1" applyFill="1" applyBorder="1"/>
    <xf numFmtId="0" fontId="1" fillId="6" borderId="13" xfId="0" applyFont="1" applyFill="1" applyBorder="1" applyAlignment="1">
      <alignment horizontal="left" textRotation="90"/>
    </xf>
    <xf numFmtId="0" fontId="1" fillId="5" borderId="1" xfId="0" applyFont="1" applyFill="1" applyBorder="1" applyAlignment="1">
      <alignment horizontal="left" textRotation="90"/>
    </xf>
    <xf numFmtId="0" fontId="1" fillId="0" borderId="1" xfId="0" applyFont="1" applyBorder="1" applyAlignment="1">
      <alignment horizontal="left" textRotation="90"/>
    </xf>
    <xf numFmtId="0" fontId="1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0" fontId="1" fillId="2" borderId="1" xfId="0" applyFont="1" applyFill="1" applyBorder="1"/>
    <xf numFmtId="0" fontId="1" fillId="3" borderId="14" xfId="0" applyFont="1" applyFill="1" applyBorder="1"/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28" fillId="4" borderId="1" xfId="2" applyNumberFormat="1" applyFont="1" applyFill="1" applyBorder="1" applyAlignment="1">
      <alignment horizontal="center" vertical="center"/>
    </xf>
    <xf numFmtId="1" fontId="2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17" borderId="1" xfId="0" applyFont="1" applyFill="1" applyBorder="1" applyAlignment="1">
      <alignment horizontal="center" vertical="center"/>
    </xf>
    <xf numFmtId="2" fontId="24" fillId="17" borderId="1" xfId="0" applyNumberFormat="1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2" fontId="24" fillId="19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14" fontId="1" fillId="0" borderId="8" xfId="0" applyNumberFormat="1" applyFont="1" applyBorder="1"/>
    <xf numFmtId="14" fontId="1" fillId="0" borderId="8" xfId="0" applyNumberFormat="1" applyFont="1" applyBorder="1" applyAlignment="1">
      <alignment horizontal="left" vertical="center"/>
    </xf>
    <xf numFmtId="0" fontId="0" fillId="17" borderId="0" xfId="0" applyFill="1"/>
    <xf numFmtId="0" fontId="33" fillId="17" borderId="0" xfId="0" applyFon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2" fillId="17" borderId="0" xfId="0" applyFont="1" applyFill="1" applyAlignment="1">
      <alignment horizontal="center" vertical="center"/>
    </xf>
    <xf numFmtId="0" fontId="34" fillId="8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3" fillId="17" borderId="0" xfId="0" applyFont="1" applyFill="1" applyAlignment="1">
      <alignment horizontal="left" vertical="center"/>
    </xf>
    <xf numFmtId="14" fontId="33" fillId="17" borderId="0" xfId="0" applyNumberFormat="1" applyFont="1" applyFill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0" fontId="24" fillId="17" borderId="12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 wrapText="1"/>
    </xf>
    <xf numFmtId="0" fontId="34" fillId="14" borderId="0" xfId="0" applyFont="1" applyFill="1" applyAlignment="1">
      <alignment horizontal="center" vertical="center" wrapText="1"/>
    </xf>
    <xf numFmtId="0" fontId="33" fillId="17" borderId="0" xfId="0" applyFont="1" applyFill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25" fillId="15" borderId="5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center" vertical="center"/>
    </xf>
    <xf numFmtId="0" fontId="29" fillId="4" borderId="1" xfId="0" applyFont="1" applyFill="1" applyBorder="1" applyAlignment="1">
      <alignment horizontal="right" vertical="center" wrapText="1"/>
    </xf>
    <xf numFmtId="0" fontId="31" fillId="8" borderId="58" xfId="0" applyFont="1" applyFill="1" applyBorder="1" applyAlignment="1">
      <alignment horizontal="center" vertical="center"/>
    </xf>
    <xf numFmtId="0" fontId="31" fillId="8" borderId="59" xfId="0" applyFont="1" applyFill="1" applyBorder="1" applyAlignment="1">
      <alignment horizontal="center" vertical="center"/>
    </xf>
    <xf numFmtId="0" fontId="31" fillId="8" borderId="60" xfId="0" applyFont="1" applyFill="1" applyBorder="1" applyAlignment="1">
      <alignment horizontal="center" vertical="center"/>
    </xf>
    <xf numFmtId="0" fontId="31" fillId="8" borderId="61" xfId="0" applyFont="1" applyFill="1" applyBorder="1" applyAlignment="1">
      <alignment horizontal="center" vertical="center"/>
    </xf>
    <xf numFmtId="0" fontId="31" fillId="8" borderId="62" xfId="0" applyFont="1" applyFill="1" applyBorder="1" applyAlignment="1">
      <alignment horizontal="center" vertical="center"/>
    </xf>
    <xf numFmtId="0" fontId="31" fillId="8" borderId="63" xfId="0" applyFont="1" applyFill="1" applyBorder="1" applyAlignment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5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vertical="center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0" fillId="0" borderId="0" xfId="1" applyFont="1" applyAlignment="1">
      <alignment horizontal="left" wrapText="1"/>
    </xf>
    <xf numFmtId="0" fontId="21" fillId="10" borderId="42" xfId="1" applyFont="1" applyFill="1" applyBorder="1" applyAlignment="1">
      <alignment horizontal="center" wrapText="1"/>
    </xf>
    <xf numFmtId="0" fontId="21" fillId="10" borderId="11" xfId="1" applyFont="1" applyFill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21" fillId="10" borderId="10" xfId="1" applyFont="1" applyFill="1" applyBorder="1" applyAlignment="1">
      <alignment horizontal="center" wrapText="1"/>
    </xf>
    <xf numFmtId="0" fontId="21" fillId="10" borderId="12" xfId="1" applyFont="1" applyFill="1" applyBorder="1" applyAlignment="1">
      <alignment horizontal="center" wrapText="1"/>
    </xf>
    <xf numFmtId="0" fontId="8" fillId="10" borderId="10" xfId="1" applyFont="1" applyFill="1" applyBorder="1" applyAlignment="1">
      <alignment horizontal="center" wrapText="1"/>
    </xf>
    <xf numFmtId="0" fontId="8" fillId="10" borderId="11" xfId="1" applyFont="1" applyFill="1" applyBorder="1" applyAlignment="1">
      <alignment horizontal="center" wrapText="1"/>
    </xf>
    <xf numFmtId="0" fontId="8" fillId="10" borderId="12" xfId="1" applyFont="1" applyFill="1" applyBorder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6" fillId="12" borderId="47" xfId="1" applyFill="1" applyBorder="1" applyAlignment="1">
      <alignment horizontal="center"/>
    </xf>
    <xf numFmtId="0" fontId="6" fillId="12" borderId="48" xfId="1" applyFill="1" applyBorder="1" applyAlignment="1">
      <alignment horizontal="center"/>
    </xf>
    <xf numFmtId="0" fontId="6" fillId="12" borderId="44" xfId="1" applyFill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6" fillId="12" borderId="10" xfId="1" applyFill="1" applyBorder="1" applyAlignment="1">
      <alignment horizontal="center"/>
    </xf>
    <xf numFmtId="0" fontId="6" fillId="12" borderId="11" xfId="1" applyFill="1" applyBorder="1" applyAlignment="1">
      <alignment horizontal="center"/>
    </xf>
    <xf numFmtId="0" fontId="6" fillId="12" borderId="12" xfId="1" applyFill="1" applyBorder="1" applyAlignment="1">
      <alignment horizontal="center"/>
    </xf>
    <xf numFmtId="0" fontId="6" fillId="12" borderId="49" xfId="1" applyFill="1" applyBorder="1" applyAlignment="1">
      <alignment horizontal="center"/>
    </xf>
    <xf numFmtId="0" fontId="6" fillId="12" borderId="50" xfId="1" applyFill="1" applyBorder="1" applyAlignment="1">
      <alignment horizontal="center"/>
    </xf>
    <xf numFmtId="0" fontId="6" fillId="12" borderId="51" xfId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6" fillId="12" borderId="53" xfId="1" applyFill="1" applyBorder="1" applyAlignment="1">
      <alignment horizontal="center"/>
    </xf>
    <xf numFmtId="0" fontId="6" fillId="12" borderId="54" xfId="1" applyFill="1" applyBorder="1" applyAlignment="1">
      <alignment horizontal="center"/>
    </xf>
    <xf numFmtId="0" fontId="6" fillId="12" borderId="55" xfId="1" applyFill="1" applyBorder="1" applyAlignment="1">
      <alignment horizontal="center"/>
    </xf>
  </cellXfs>
  <cellStyles count="3">
    <cellStyle name="Normal" xfId="0" builtinId="0"/>
    <cellStyle name="Normal 2" xfId="1" xr:uid="{9B26C1EC-71B1-4D2B-94A3-452F887D66F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D2EB-2681-4F97-8CCD-6C7D661B02F2}">
  <sheetPr codeName="Sheet1">
    <pageSetUpPr fitToPage="1"/>
  </sheetPr>
  <dimension ref="A1:U52"/>
  <sheetViews>
    <sheetView zoomScale="70" zoomScaleNormal="70" workbookViewId="0">
      <selection activeCell="G31" sqref="G31"/>
    </sheetView>
  </sheetViews>
  <sheetFormatPr defaultRowHeight="14.4" x14ac:dyDescent="0.3"/>
  <cols>
    <col min="1" max="2" width="5.21875" customWidth="1"/>
    <col min="3" max="4" width="4.21875" customWidth="1"/>
    <col min="6" max="6" width="10.21875" customWidth="1"/>
    <col min="7" max="7" width="34.109375" customWidth="1"/>
    <col min="8" max="8" width="20.33203125" customWidth="1"/>
    <col min="9" max="9" width="23.6640625" customWidth="1"/>
    <col min="10" max="10" width="16.33203125" customWidth="1"/>
    <col min="11" max="14" width="12.88671875" style="147" customWidth="1"/>
    <col min="15" max="15" width="2.6640625" style="147" customWidth="1"/>
    <col min="16" max="16" width="4.33203125" style="147" customWidth="1"/>
    <col min="17" max="17" width="4.33203125" customWidth="1"/>
    <col min="18" max="18" width="27.33203125" customWidth="1"/>
    <col min="19" max="19" width="17.77734375" style="147" customWidth="1"/>
  </cols>
  <sheetData>
    <row r="1" spans="1:19" ht="28.8" x14ac:dyDescent="0.3">
      <c r="E1" s="187" t="s">
        <v>378</v>
      </c>
      <c r="F1" s="187"/>
      <c r="G1" s="187"/>
      <c r="H1" s="187"/>
      <c r="I1" s="187"/>
      <c r="J1" s="187"/>
      <c r="K1" s="187"/>
      <c r="L1" s="187"/>
      <c r="M1" s="187"/>
      <c r="N1" s="187"/>
    </row>
    <row r="2" spans="1:19" ht="15" customHeight="1" x14ac:dyDescent="0.3"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9" s="173" customFormat="1" ht="15" customHeight="1" x14ac:dyDescent="0.3">
      <c r="E3" s="190" t="s">
        <v>372</v>
      </c>
      <c r="F3" s="190"/>
      <c r="G3" s="179" t="str">
        <f>'IF - CHECKLIST'!F2</f>
        <v>P08 ADMIRAL RESIDENCE</v>
      </c>
      <c r="I3" s="174"/>
      <c r="J3" s="174"/>
      <c r="K3" s="174"/>
      <c r="L3" s="174"/>
      <c r="M3" s="174"/>
      <c r="N3" s="174"/>
      <c r="O3" s="175"/>
      <c r="P3" s="175"/>
      <c r="S3" s="175"/>
    </row>
    <row r="4" spans="1:19" s="173" customFormat="1" ht="15" customHeight="1" x14ac:dyDescent="0.3">
      <c r="E4" s="190" t="s">
        <v>370</v>
      </c>
      <c r="F4" s="190"/>
      <c r="G4" s="180">
        <f>'IF - CHECKLIST'!AI2</f>
        <v>45194</v>
      </c>
      <c r="I4" s="174"/>
      <c r="J4" s="174"/>
      <c r="K4" s="174"/>
      <c r="L4" s="174"/>
      <c r="M4" s="174"/>
      <c r="N4" s="174"/>
      <c r="O4" s="175"/>
      <c r="P4" s="175"/>
      <c r="S4" s="175"/>
    </row>
    <row r="5" spans="1:19" s="173" customFormat="1" ht="15" customHeight="1" x14ac:dyDescent="0.3">
      <c r="E5" s="179" t="s">
        <v>93</v>
      </c>
      <c r="F5" s="179"/>
      <c r="G5" s="180" t="s">
        <v>2</v>
      </c>
      <c r="I5" s="174"/>
      <c r="J5" s="174"/>
      <c r="K5" s="174"/>
      <c r="L5" s="174"/>
      <c r="M5" s="174"/>
      <c r="N5" s="174"/>
      <c r="O5" s="175"/>
      <c r="P5" s="175"/>
      <c r="S5" s="175"/>
    </row>
    <row r="6" spans="1:19" s="173" customFormat="1" ht="16.2" customHeight="1" x14ac:dyDescent="0.3">
      <c r="E6" s="190" t="s">
        <v>379</v>
      </c>
      <c r="F6" s="190"/>
      <c r="G6" s="179">
        <v>23</v>
      </c>
      <c r="I6" s="174"/>
      <c r="J6" s="174"/>
      <c r="K6" s="176"/>
      <c r="L6" s="176"/>
      <c r="M6" s="176"/>
      <c r="N6" s="176"/>
      <c r="O6" s="175"/>
      <c r="P6" s="175"/>
      <c r="S6" s="175"/>
    </row>
    <row r="7" spans="1:19" ht="15.6" customHeight="1" x14ac:dyDescent="0.3">
      <c r="A7" s="188" t="s">
        <v>371</v>
      </c>
      <c r="B7" s="189"/>
      <c r="C7" s="189"/>
      <c r="D7" s="169"/>
    </row>
    <row r="8" spans="1:19" ht="15" thickBot="1" x14ac:dyDescent="0.35">
      <c r="A8" s="188"/>
      <c r="B8" s="189"/>
      <c r="C8" s="189"/>
      <c r="D8" s="169"/>
      <c r="K8" s="191" t="s">
        <v>373</v>
      </c>
      <c r="L8" s="191"/>
      <c r="M8" s="191" t="s">
        <v>374</v>
      </c>
      <c r="N8" s="191"/>
      <c r="R8" s="177" t="s">
        <v>345</v>
      </c>
    </row>
    <row r="9" spans="1:19" ht="29.4" customHeight="1" x14ac:dyDescent="0.3">
      <c r="A9" s="196" t="s">
        <v>357</v>
      </c>
      <c r="B9" s="197"/>
      <c r="C9" s="198"/>
      <c r="E9" s="164" t="s">
        <v>346</v>
      </c>
      <c r="F9" s="202" t="s">
        <v>347</v>
      </c>
      <c r="G9" s="203"/>
      <c r="H9" s="165" t="s">
        <v>348</v>
      </c>
      <c r="I9" s="165" t="s">
        <v>349</v>
      </c>
      <c r="J9" s="164" t="s">
        <v>350</v>
      </c>
      <c r="K9" s="165" t="s">
        <v>351</v>
      </c>
      <c r="L9" s="165" t="s">
        <v>352</v>
      </c>
      <c r="M9" s="165" t="s">
        <v>353</v>
      </c>
      <c r="N9" s="165" t="s">
        <v>352</v>
      </c>
    </row>
    <row r="10" spans="1:19" ht="15" thickBot="1" x14ac:dyDescent="0.35">
      <c r="A10" s="199"/>
      <c r="B10" s="200"/>
      <c r="C10" s="201"/>
      <c r="E10" s="162" t="s">
        <v>344</v>
      </c>
      <c r="F10" s="185" t="s">
        <v>105</v>
      </c>
      <c r="G10" s="186"/>
      <c r="H10" s="162">
        <f>VLOOKUP(A9,G46:J49,2,FALSE)</f>
        <v>83</v>
      </c>
      <c r="I10" s="162"/>
      <c r="J10" s="163">
        <f>IFERROR((SUM(J12:J23)*H10/100),0)</f>
        <v>0</v>
      </c>
      <c r="K10" s="148"/>
      <c r="L10" s="163">
        <f>L11*H10/100</f>
        <v>0</v>
      </c>
      <c r="M10" s="148"/>
      <c r="N10" s="163">
        <f>N11*H10/100</f>
        <v>0</v>
      </c>
      <c r="R10" s="149" t="s">
        <v>98</v>
      </c>
    </row>
    <row r="11" spans="1:19" x14ac:dyDescent="0.3">
      <c r="E11" s="148">
        <v>1</v>
      </c>
      <c r="F11" s="181" t="s">
        <v>16</v>
      </c>
      <c r="G11" s="182"/>
      <c r="H11" s="148">
        <v>68</v>
      </c>
      <c r="I11" s="148"/>
      <c r="J11" s="150"/>
      <c r="K11" s="148"/>
      <c r="L11" s="150">
        <f>SUM(J12:J23)/((SUM(H11:H23)-SUM(K12:K23)))*100</f>
        <v>0</v>
      </c>
      <c r="M11" s="148"/>
      <c r="N11" s="150">
        <f>SUM(J12:J23)/((SUM(H11:H23)-SUM(K12:K23)))*100</f>
        <v>0</v>
      </c>
      <c r="R11" s="151"/>
      <c r="S11" s="152" t="s">
        <v>99</v>
      </c>
    </row>
    <row r="12" spans="1:19" x14ac:dyDescent="0.3">
      <c r="E12" s="148">
        <v>1.1000000000000001</v>
      </c>
      <c r="F12" s="181" t="s">
        <v>37</v>
      </c>
      <c r="G12" s="182"/>
      <c r="H12" s="148"/>
      <c r="I12" s="153">
        <v>18</v>
      </c>
      <c r="J12" s="150">
        <f>IFERROR((S12/S13*I12),0)</f>
        <v>0</v>
      </c>
      <c r="K12" s="154"/>
      <c r="L12" s="148"/>
      <c r="M12" s="148"/>
      <c r="N12" s="148"/>
      <c r="R12" s="151" t="s">
        <v>37</v>
      </c>
      <c r="S12" s="154">
        <f>SUM('IF - CHECKLIST'!D192:H192)</f>
        <v>0</v>
      </c>
    </row>
    <row r="13" spans="1:19" x14ac:dyDescent="0.3">
      <c r="E13" s="148">
        <v>1.2</v>
      </c>
      <c r="F13" s="181" t="s">
        <v>100</v>
      </c>
      <c r="G13" s="182"/>
      <c r="H13" s="148"/>
      <c r="I13" s="153">
        <v>18</v>
      </c>
      <c r="J13" s="150">
        <f>IFERROR((S14/S15*I13),0)</f>
        <v>0</v>
      </c>
      <c r="K13" s="154"/>
      <c r="L13" s="148"/>
      <c r="M13" s="148"/>
      <c r="N13" s="148"/>
      <c r="R13" s="151"/>
      <c r="S13" s="154">
        <f>SUM('IF - CHECKLIST'!D195:H195)</f>
        <v>0</v>
      </c>
    </row>
    <row r="14" spans="1:19" x14ac:dyDescent="0.3">
      <c r="E14" s="148">
        <v>1.3</v>
      </c>
      <c r="F14" s="181" t="s">
        <v>39</v>
      </c>
      <c r="G14" s="182"/>
      <c r="H14" s="148"/>
      <c r="I14" s="148">
        <v>8</v>
      </c>
      <c r="J14" s="150">
        <f>IFERROR((S16/S17*I14),0)</f>
        <v>0</v>
      </c>
      <c r="K14" s="154"/>
      <c r="L14" s="148"/>
      <c r="M14" s="148"/>
      <c r="N14" s="148"/>
      <c r="R14" s="151" t="s">
        <v>100</v>
      </c>
      <c r="S14" s="154">
        <f>SUM('IF - CHECKLIST'!I194:M194)</f>
        <v>0</v>
      </c>
    </row>
    <row r="15" spans="1:19" x14ac:dyDescent="0.3">
      <c r="E15" s="148">
        <v>1.4</v>
      </c>
      <c r="F15" s="181" t="s">
        <v>96</v>
      </c>
      <c r="G15" s="182"/>
      <c r="H15" s="148"/>
      <c r="I15" s="148">
        <v>8</v>
      </c>
      <c r="J15" s="150">
        <f>IFERROR((S18/S19*I15),0)</f>
        <v>0</v>
      </c>
      <c r="K15" s="154"/>
      <c r="L15" s="148"/>
      <c r="M15" s="148"/>
      <c r="N15" s="148"/>
      <c r="R15" s="151"/>
      <c r="S15" s="154">
        <f>SUM('IF - CHECKLIST'!I195:M195)</f>
        <v>0</v>
      </c>
    </row>
    <row r="16" spans="1:19" x14ac:dyDescent="0.3">
      <c r="E16" s="148">
        <v>1.5</v>
      </c>
      <c r="F16" s="181" t="s">
        <v>97</v>
      </c>
      <c r="G16" s="182"/>
      <c r="H16" s="148"/>
      <c r="I16" s="148">
        <v>8</v>
      </c>
      <c r="J16" s="150">
        <f>IFERROR((S20/S21*I16),0)</f>
        <v>0</v>
      </c>
      <c r="K16" s="154"/>
      <c r="L16" s="148"/>
      <c r="M16" s="148"/>
      <c r="N16" s="148"/>
      <c r="R16" s="151" t="s">
        <v>39</v>
      </c>
      <c r="S16" s="154">
        <f>SUM('IF - CHECKLIST'!N194:R194)</f>
        <v>0</v>
      </c>
    </row>
    <row r="17" spans="5:19" x14ac:dyDescent="0.3">
      <c r="E17" s="148">
        <v>1.6</v>
      </c>
      <c r="F17" s="181" t="s">
        <v>354</v>
      </c>
      <c r="G17" s="182"/>
      <c r="H17" s="148"/>
      <c r="I17" s="148">
        <v>8</v>
      </c>
      <c r="J17" s="150">
        <f>IFERROR((S22/S23*I17),0)</f>
        <v>0</v>
      </c>
      <c r="K17" s="154"/>
      <c r="L17" s="148"/>
      <c r="M17" s="148"/>
      <c r="N17" s="148"/>
      <c r="R17" s="151"/>
      <c r="S17" s="154">
        <f>SUM('IF - CHECKLIST'!N195:R195)</f>
        <v>0</v>
      </c>
    </row>
    <row r="18" spans="5:19" x14ac:dyDescent="0.3">
      <c r="E18" s="152">
        <v>2</v>
      </c>
      <c r="F18" s="183" t="s">
        <v>25</v>
      </c>
      <c r="G18" s="184"/>
      <c r="H18" s="148">
        <v>26</v>
      </c>
      <c r="I18" s="148"/>
      <c r="J18" s="150"/>
      <c r="K18" s="148"/>
      <c r="L18" s="148"/>
      <c r="M18" s="148"/>
      <c r="N18" s="148"/>
      <c r="R18" s="151" t="s">
        <v>96</v>
      </c>
      <c r="S18" s="154">
        <f>SUM('IF - CHECKLIST'!S194:W194)</f>
        <v>0</v>
      </c>
    </row>
    <row r="19" spans="5:19" x14ac:dyDescent="0.3">
      <c r="E19" s="148">
        <v>2.1</v>
      </c>
      <c r="F19" s="181" t="s">
        <v>91</v>
      </c>
      <c r="G19" s="182"/>
      <c r="H19" s="148"/>
      <c r="I19" s="148">
        <v>10</v>
      </c>
      <c r="J19" s="150">
        <f>IFERROR((S24/S25*I19),0)</f>
        <v>0</v>
      </c>
      <c r="K19" s="154"/>
      <c r="L19" s="148"/>
      <c r="M19" s="148"/>
      <c r="N19" s="148"/>
      <c r="R19" s="151"/>
      <c r="S19" s="154">
        <f>SUM('IF - CHECKLIST'!S195:W195)</f>
        <v>0</v>
      </c>
    </row>
    <row r="20" spans="5:19" x14ac:dyDescent="0.3">
      <c r="E20" s="148">
        <v>2.2000000000000002</v>
      </c>
      <c r="F20" s="181" t="s">
        <v>89</v>
      </c>
      <c r="G20" s="182"/>
      <c r="H20" s="148"/>
      <c r="I20" s="148">
        <v>10</v>
      </c>
      <c r="J20" s="150">
        <f>IFERROR((S26/S27*I20),0)</f>
        <v>0</v>
      </c>
      <c r="K20" s="154"/>
      <c r="L20" s="148"/>
      <c r="M20" s="148"/>
      <c r="N20" s="148"/>
      <c r="R20" s="151" t="s">
        <v>97</v>
      </c>
      <c r="S20" s="154">
        <f>SUM('IF - CHECKLIST'!X194:AB194)</f>
        <v>0</v>
      </c>
    </row>
    <row r="21" spans="5:19" x14ac:dyDescent="0.3">
      <c r="E21" s="148">
        <v>2.2999999999999998</v>
      </c>
      <c r="F21" s="181" t="s">
        <v>355</v>
      </c>
      <c r="G21" s="182"/>
      <c r="H21" s="148"/>
      <c r="I21" s="148">
        <v>3</v>
      </c>
      <c r="J21" s="150">
        <f>IFERROR((S28/S29*I21),0)</f>
        <v>0</v>
      </c>
      <c r="K21" s="154"/>
      <c r="L21" s="148"/>
      <c r="M21" s="148"/>
      <c r="N21" s="148"/>
      <c r="R21" s="151"/>
      <c r="S21" s="154">
        <f>SUM('IF - CHECKLIST'!X195:AB195)</f>
        <v>0</v>
      </c>
    </row>
    <row r="22" spans="5:19" x14ac:dyDescent="0.3">
      <c r="E22" s="148">
        <v>2.4</v>
      </c>
      <c r="F22" s="181" t="s">
        <v>102</v>
      </c>
      <c r="G22" s="182"/>
      <c r="H22" s="148"/>
      <c r="I22" s="148">
        <v>3</v>
      </c>
      <c r="J22" s="150">
        <f>IFERROR((S30/S31*I22),0)</f>
        <v>0</v>
      </c>
      <c r="K22" s="154"/>
      <c r="L22" s="148"/>
      <c r="M22" s="148"/>
      <c r="N22" s="148"/>
      <c r="R22" s="151" t="s">
        <v>101</v>
      </c>
      <c r="S22" s="154">
        <f>SUM('IF - CHECKLIST'!AC194:AG194)</f>
        <v>0</v>
      </c>
    </row>
    <row r="23" spans="5:19" x14ac:dyDescent="0.3">
      <c r="E23" s="152">
        <v>3</v>
      </c>
      <c r="F23" s="183" t="s">
        <v>356</v>
      </c>
      <c r="G23" s="184"/>
      <c r="H23" s="148">
        <v>6</v>
      </c>
      <c r="I23" s="148"/>
      <c r="J23" s="150">
        <f>IFERROR((S32/S33*H23),0)</f>
        <v>0</v>
      </c>
      <c r="K23" s="154"/>
      <c r="L23" s="148"/>
      <c r="M23" s="148"/>
      <c r="N23" s="148"/>
      <c r="R23" s="151"/>
      <c r="S23" s="154">
        <f>SUM('IF - CHECKLIST'!AC195:AG195)</f>
        <v>0</v>
      </c>
    </row>
    <row r="24" spans="5:19" x14ac:dyDescent="0.3">
      <c r="E24" s="162" t="s">
        <v>357</v>
      </c>
      <c r="F24" s="185" t="s">
        <v>103</v>
      </c>
      <c r="G24" s="186"/>
      <c r="H24" s="162">
        <f>VLOOKUP(A9,G46:J49,4,FALSE)</f>
        <v>14</v>
      </c>
      <c r="I24" s="162"/>
      <c r="J24" s="163">
        <f>IFERROR((S36+#REF!)/(S37+#REF!)*H24,0)</f>
        <v>0</v>
      </c>
      <c r="K24" s="148"/>
      <c r="L24" s="163">
        <f>J24</f>
        <v>0</v>
      </c>
      <c r="M24" s="154"/>
      <c r="N24" s="163">
        <f>J24</f>
        <v>0</v>
      </c>
      <c r="R24" s="151" t="s">
        <v>91</v>
      </c>
      <c r="S24" s="154">
        <f>SUM('EF - CHECKLIST'!R29:X29)</f>
        <v>0</v>
      </c>
    </row>
    <row r="25" spans="5:19" x14ac:dyDescent="0.3">
      <c r="E25" s="162" t="s">
        <v>2</v>
      </c>
      <c r="F25" s="185" t="s">
        <v>358</v>
      </c>
      <c r="G25" s="186"/>
      <c r="H25" s="162">
        <f>VLOOKUP(A9,G46:J49,3,FALSE)</f>
        <v>3</v>
      </c>
      <c r="I25" s="162"/>
      <c r="J25" s="163">
        <f>IFERROR(S40/S41*H25,0)</f>
        <v>0</v>
      </c>
      <c r="K25" s="148"/>
      <c r="L25" s="163">
        <f>J25</f>
        <v>0</v>
      </c>
      <c r="M25" s="154"/>
      <c r="N25" s="163">
        <f>J25</f>
        <v>0</v>
      </c>
      <c r="R25" s="151"/>
      <c r="S25" s="154">
        <f>SUM('EF - CHECKLIST'!R30:X30)</f>
        <v>0</v>
      </c>
    </row>
    <row r="26" spans="5:19" x14ac:dyDescent="0.3">
      <c r="E26" s="157"/>
      <c r="F26" s="204"/>
      <c r="G26" s="205"/>
      <c r="H26" s="157"/>
      <c r="I26" s="157"/>
      <c r="J26" s="167">
        <f>IFERROR((SUM(J10+J24+J25)),0)</f>
        <v>0</v>
      </c>
      <c r="K26" s="148"/>
      <c r="L26" s="167">
        <f>SUM(L10,L24,L25)</f>
        <v>0</v>
      </c>
      <c r="M26" s="148"/>
      <c r="N26" s="167">
        <f>((N10+N24+N25)/(100-(M10+M24+M25)))*100</f>
        <v>0</v>
      </c>
      <c r="R26" s="151" t="s">
        <v>89</v>
      </c>
      <c r="S26" s="154">
        <f>SUM('EF - CHECKLIST'!C29:G29)</f>
        <v>0</v>
      </c>
    </row>
    <row r="27" spans="5:19" ht="21" x14ac:dyDescent="0.3">
      <c r="E27" s="195" t="s">
        <v>369</v>
      </c>
      <c r="F27" s="195"/>
      <c r="G27" s="195"/>
      <c r="H27" s="195"/>
      <c r="I27" s="195"/>
      <c r="J27" s="155">
        <f>J26</f>
        <v>0</v>
      </c>
      <c r="K27" s="168"/>
      <c r="L27" s="156">
        <f>L26</f>
        <v>0</v>
      </c>
      <c r="M27" s="168"/>
      <c r="N27" s="156">
        <f>N26</f>
        <v>0</v>
      </c>
      <c r="R27" s="151"/>
      <c r="S27" s="154">
        <f>SUM('EF - CHECKLIST'!C30:G30)</f>
        <v>0</v>
      </c>
    </row>
    <row r="28" spans="5:19" ht="15.6" customHeight="1" x14ac:dyDescent="0.3">
      <c r="E28" s="1" t="s">
        <v>363</v>
      </c>
      <c r="F28" s="1"/>
      <c r="K28"/>
      <c r="L28"/>
      <c r="M28"/>
      <c r="N28" s="161"/>
      <c r="R28" s="151" t="s">
        <v>90</v>
      </c>
      <c r="S28" s="154">
        <f>SUM('EF - CHECKLIST'!H29:L29)</f>
        <v>0</v>
      </c>
    </row>
    <row r="29" spans="5:19" x14ac:dyDescent="0.3">
      <c r="K29"/>
      <c r="L29"/>
      <c r="M29"/>
      <c r="R29" s="151"/>
      <c r="S29" s="154">
        <f>SUM('EF - CHECKLIST'!H30:L30)</f>
        <v>0</v>
      </c>
    </row>
    <row r="30" spans="5:19" x14ac:dyDescent="0.3">
      <c r="R30" s="151" t="s">
        <v>102</v>
      </c>
      <c r="S30" s="154">
        <f>SUM('EF - CHECKLIST'!M29:Q29)</f>
        <v>0</v>
      </c>
    </row>
    <row r="31" spans="5:19" x14ac:dyDescent="0.3">
      <c r="R31" s="151"/>
      <c r="S31" s="154">
        <f>SUM('EF - CHECKLIST'!M30:Q30)</f>
        <v>0</v>
      </c>
    </row>
    <row r="32" spans="5:19" x14ac:dyDescent="0.3">
      <c r="R32" s="151" t="s">
        <v>356</v>
      </c>
      <c r="S32" s="154">
        <v>0</v>
      </c>
    </row>
    <row r="33" spans="1:21" x14ac:dyDescent="0.3">
      <c r="R33" s="151"/>
      <c r="S33" s="154">
        <v>0</v>
      </c>
    </row>
    <row r="34" spans="1:21" x14ac:dyDescent="0.3">
      <c r="N34" s="54"/>
      <c r="R34" s="151" t="s">
        <v>103</v>
      </c>
      <c r="S34" s="148"/>
    </row>
    <row r="35" spans="1:21" x14ac:dyDescent="0.3">
      <c r="R35" s="149" t="s">
        <v>98</v>
      </c>
      <c r="S35" s="148"/>
    </row>
    <row r="36" spans="1:21" x14ac:dyDescent="0.3">
      <c r="R36" s="151" t="s">
        <v>359</v>
      </c>
      <c r="S36" s="154">
        <f>SUM('EF - CHECKLIST'!C63:AP63)</f>
        <v>0</v>
      </c>
    </row>
    <row r="37" spans="1:21" x14ac:dyDescent="0.3">
      <c r="R37" s="151"/>
      <c r="S37" s="154">
        <f>SUM('EF - CHECKLIST'!C64:AP64)</f>
        <v>0</v>
      </c>
    </row>
    <row r="38" spans="1:21" x14ac:dyDescent="0.3">
      <c r="R38" s="151" t="s">
        <v>358</v>
      </c>
      <c r="S38" s="148"/>
    </row>
    <row r="39" spans="1:21" x14ac:dyDescent="0.3">
      <c r="R39" s="149" t="s">
        <v>98</v>
      </c>
      <c r="S39" s="148"/>
    </row>
    <row r="40" spans="1:21" x14ac:dyDescent="0.3">
      <c r="R40" s="151" t="s">
        <v>41</v>
      </c>
      <c r="S40" s="154">
        <f>SUM('IF - CHECKLIST'!AH194:AL194)</f>
        <v>0</v>
      </c>
    </row>
    <row r="41" spans="1:21" x14ac:dyDescent="0.3">
      <c r="R41" s="157"/>
      <c r="S41" s="154">
        <f>SUM('IF - CHECKLIST'!AH195:AL195)</f>
        <v>0</v>
      </c>
    </row>
    <row r="44" spans="1:21" ht="39" customHeight="1" x14ac:dyDescent="0.3">
      <c r="A44" s="192" t="s">
        <v>364</v>
      </c>
      <c r="B44" s="193"/>
      <c r="C44" s="193"/>
      <c r="D44" s="193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</row>
    <row r="45" spans="1:21" x14ac:dyDescent="0.3">
      <c r="G45" s="160" t="s">
        <v>360</v>
      </c>
      <c r="H45" s="159" t="s">
        <v>362</v>
      </c>
      <c r="I45" s="159" t="s">
        <v>41</v>
      </c>
      <c r="J45" s="159" t="s">
        <v>359</v>
      </c>
      <c r="K45"/>
    </row>
    <row r="46" spans="1:21" x14ac:dyDescent="0.3">
      <c r="G46" s="159" t="s">
        <v>344</v>
      </c>
      <c r="H46" s="158">
        <v>85</v>
      </c>
      <c r="I46" s="148">
        <v>2</v>
      </c>
      <c r="J46" s="148">
        <v>13</v>
      </c>
      <c r="K46"/>
    </row>
    <row r="47" spans="1:21" x14ac:dyDescent="0.3">
      <c r="G47" s="159" t="s">
        <v>357</v>
      </c>
      <c r="H47" s="158">
        <v>83</v>
      </c>
      <c r="I47" s="148">
        <v>3</v>
      </c>
      <c r="J47" s="148">
        <v>14</v>
      </c>
      <c r="K47"/>
    </row>
    <row r="48" spans="1:21" x14ac:dyDescent="0.3">
      <c r="G48" s="159" t="s">
        <v>2</v>
      </c>
      <c r="H48" s="158">
        <v>82</v>
      </c>
      <c r="I48" s="148">
        <v>4</v>
      </c>
      <c r="J48" s="148">
        <v>14</v>
      </c>
      <c r="K48"/>
    </row>
    <row r="49" spans="7:10" x14ac:dyDescent="0.3">
      <c r="G49" s="159" t="s">
        <v>361</v>
      </c>
      <c r="H49" s="148">
        <v>80</v>
      </c>
      <c r="I49" s="148">
        <v>5</v>
      </c>
      <c r="J49" s="148">
        <v>15</v>
      </c>
    </row>
    <row r="50" spans="7:10" x14ac:dyDescent="0.3">
      <c r="G50" s="147"/>
      <c r="H50" s="147"/>
      <c r="I50" s="147"/>
      <c r="J50" s="147"/>
    </row>
    <row r="51" spans="7:10" x14ac:dyDescent="0.3">
      <c r="G51" s="147"/>
      <c r="H51" s="147"/>
      <c r="I51" s="147"/>
      <c r="J51" s="147"/>
    </row>
    <row r="52" spans="7:10" x14ac:dyDescent="0.3">
      <c r="G52" s="147"/>
      <c r="H52" s="147"/>
      <c r="I52" s="147"/>
      <c r="J52" s="147"/>
    </row>
  </sheetData>
  <mergeCells count="28">
    <mergeCell ref="A44:U44"/>
    <mergeCell ref="E27:I27"/>
    <mergeCell ref="A9:C10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6:G26"/>
    <mergeCell ref="E1:N1"/>
    <mergeCell ref="A7:C8"/>
    <mergeCell ref="E3:F3"/>
    <mergeCell ref="E4:F4"/>
    <mergeCell ref="E6:F6"/>
    <mergeCell ref="K8:L8"/>
    <mergeCell ref="M8:N8"/>
    <mergeCell ref="F21:G21"/>
    <mergeCell ref="F22:G22"/>
    <mergeCell ref="F23:G23"/>
    <mergeCell ref="F24:G24"/>
    <mergeCell ref="F25:G25"/>
  </mergeCells>
  <dataValidations count="1">
    <dataValidation type="list" allowBlank="1" showInputMessage="1" showErrorMessage="1" sqref="A9" xr:uid="{A407C079-6C41-4A99-AC11-C0660C7EE97C}">
      <formula1>$G$46:$G$49</formula1>
    </dataValidation>
  </dataValidations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Footer xml:space="preserve">&amp;R&amp;"Arial,Regular"&amp;9REF. NO: SLG/QC/FRM/02/01 | REVISION NO.: 00 | EFFECTIVE DATE: 31 JAN 2024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E403-11B7-46B2-B844-637992965995}">
  <sheetPr codeName="Sheet2"/>
  <dimension ref="A2:AL197"/>
  <sheetViews>
    <sheetView view="pageLayout" topLeftCell="A199" zoomScale="90" zoomScaleNormal="100" zoomScaleSheetLayoutView="100" zoomScalePageLayoutView="90" workbookViewId="0">
      <selection activeCell="B185" sqref="B185"/>
    </sheetView>
  </sheetViews>
  <sheetFormatPr defaultColWidth="8.88671875" defaultRowHeight="12" x14ac:dyDescent="0.25"/>
  <cols>
    <col min="1" max="1" width="3.5546875" style="2" customWidth="1"/>
    <col min="2" max="2" width="18.6640625" style="2" customWidth="1"/>
    <col min="3" max="3" width="2.44140625" style="1" customWidth="1"/>
    <col min="4" max="38" width="3" style="1" customWidth="1"/>
    <col min="39" max="16384" width="8.88671875" style="1"/>
  </cols>
  <sheetData>
    <row r="2" spans="1:38" x14ac:dyDescent="0.25">
      <c r="A2" s="10"/>
      <c r="C2" s="1" t="s">
        <v>341</v>
      </c>
      <c r="F2" s="170" t="s">
        <v>377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1" t="s">
        <v>93</v>
      </c>
      <c r="U2" s="224"/>
      <c r="V2" s="224"/>
      <c r="W2" s="224"/>
      <c r="X2" s="224"/>
      <c r="Z2" s="1" t="s">
        <v>94</v>
      </c>
      <c r="AB2" s="224"/>
      <c r="AC2" s="224"/>
      <c r="AD2" s="224"/>
      <c r="AE2" s="224"/>
      <c r="AG2" s="1" t="s">
        <v>18</v>
      </c>
      <c r="AI2" s="172">
        <v>45194</v>
      </c>
      <c r="AJ2" s="171"/>
      <c r="AK2" s="171"/>
      <c r="AL2" s="171"/>
    </row>
    <row r="3" spans="1:38" x14ac:dyDescent="0.25">
      <c r="B3" s="7"/>
      <c r="Q3" s="3"/>
      <c r="S3" s="1" t="s">
        <v>92</v>
      </c>
      <c r="U3" s="222"/>
      <c r="V3" s="222"/>
      <c r="W3" s="222"/>
      <c r="X3" s="222"/>
      <c r="Z3" s="1" t="s">
        <v>340</v>
      </c>
      <c r="AB3" s="222"/>
      <c r="AC3" s="222"/>
      <c r="AD3" s="222"/>
      <c r="AE3" s="222"/>
    </row>
    <row r="4" spans="1:38" ht="7.2" customHeight="1" x14ac:dyDescent="0.25">
      <c r="A4" s="10"/>
      <c r="B4" s="7"/>
    </row>
    <row r="5" spans="1:38" x14ac:dyDescent="0.25">
      <c r="A5" s="110" t="s">
        <v>338</v>
      </c>
    </row>
    <row r="6" spans="1:38" x14ac:dyDescent="0.25">
      <c r="A6" s="212" t="s">
        <v>375</v>
      </c>
      <c r="B6" s="213"/>
      <c r="C6" s="214"/>
      <c r="D6" s="218" t="s">
        <v>3</v>
      </c>
      <c r="E6" s="219"/>
      <c r="F6" s="219"/>
      <c r="G6" s="219"/>
      <c r="H6" s="220"/>
      <c r="I6" s="218" t="s">
        <v>4</v>
      </c>
      <c r="J6" s="219"/>
      <c r="K6" s="219"/>
      <c r="L6" s="219"/>
      <c r="M6" s="220"/>
      <c r="N6" s="219" t="s">
        <v>5</v>
      </c>
      <c r="O6" s="219"/>
      <c r="P6" s="219"/>
      <c r="Q6" s="219"/>
      <c r="R6" s="219"/>
      <c r="S6" s="218" t="s">
        <v>6</v>
      </c>
      <c r="T6" s="219"/>
      <c r="U6" s="219"/>
      <c r="V6" s="219"/>
      <c r="W6" s="220"/>
      <c r="X6" s="219" t="s">
        <v>7</v>
      </c>
      <c r="Y6" s="219"/>
      <c r="Z6" s="219"/>
      <c r="AA6" s="219"/>
      <c r="AB6" s="219"/>
      <c r="AC6" s="218" t="s">
        <v>339</v>
      </c>
      <c r="AD6" s="219"/>
      <c r="AE6" s="219"/>
      <c r="AF6" s="219"/>
      <c r="AG6" s="220"/>
      <c r="AH6" s="219" t="s">
        <v>8</v>
      </c>
      <c r="AI6" s="219"/>
      <c r="AJ6" s="219"/>
      <c r="AK6" s="219"/>
      <c r="AL6" s="220"/>
    </row>
    <row r="7" spans="1:38" ht="103.2" customHeight="1" x14ac:dyDescent="0.25">
      <c r="A7" s="215"/>
      <c r="B7" s="216"/>
      <c r="C7" s="217"/>
      <c r="D7" s="11" t="s">
        <v>9</v>
      </c>
      <c r="E7" s="11" t="s">
        <v>10</v>
      </c>
      <c r="F7" s="11" t="s">
        <v>45</v>
      </c>
      <c r="G7" s="11" t="s">
        <v>365</v>
      </c>
      <c r="H7" s="11" t="s">
        <v>11</v>
      </c>
      <c r="I7" s="11" t="s">
        <v>9</v>
      </c>
      <c r="J7" s="11" t="s">
        <v>12</v>
      </c>
      <c r="K7" s="11" t="s">
        <v>45</v>
      </c>
      <c r="L7" s="11" t="s">
        <v>365</v>
      </c>
      <c r="M7" s="11" t="s">
        <v>11</v>
      </c>
      <c r="N7" s="11" t="s">
        <v>9</v>
      </c>
      <c r="O7" s="11" t="s">
        <v>10</v>
      </c>
      <c r="P7" s="11" t="s">
        <v>45</v>
      </c>
      <c r="Q7" s="11" t="s">
        <v>366</v>
      </c>
      <c r="R7" s="11" t="s">
        <v>11</v>
      </c>
      <c r="S7" s="11" t="s">
        <v>367</v>
      </c>
      <c r="T7" s="11" t="s">
        <v>10</v>
      </c>
      <c r="U7" s="11" t="s">
        <v>13</v>
      </c>
      <c r="V7" s="11" t="s">
        <v>14</v>
      </c>
      <c r="W7" s="11" t="s">
        <v>15</v>
      </c>
      <c r="X7" s="11" t="s">
        <v>367</v>
      </c>
      <c r="Y7" s="11" t="s">
        <v>10</v>
      </c>
      <c r="Z7" s="11" t="s">
        <v>13</v>
      </c>
      <c r="AA7" s="11" t="s">
        <v>14</v>
      </c>
      <c r="AB7" s="11" t="s">
        <v>15</v>
      </c>
      <c r="AC7" s="11" t="s">
        <v>367</v>
      </c>
      <c r="AD7" s="11" t="s">
        <v>10</v>
      </c>
      <c r="AE7" s="11" t="s">
        <v>13</v>
      </c>
      <c r="AF7" s="11" t="s">
        <v>14</v>
      </c>
      <c r="AG7" s="11" t="s">
        <v>15</v>
      </c>
      <c r="AH7" s="11" t="s">
        <v>367</v>
      </c>
      <c r="AI7" s="11" t="s">
        <v>10</v>
      </c>
      <c r="AJ7" s="11" t="s">
        <v>13</v>
      </c>
      <c r="AK7" s="11" t="s">
        <v>368</v>
      </c>
      <c r="AL7" s="11" t="s">
        <v>15</v>
      </c>
    </row>
    <row r="8" spans="1:38" ht="11.25" customHeight="1" x14ac:dyDescent="0.25">
      <c r="A8" s="140"/>
      <c r="B8" s="40"/>
      <c r="C8" s="3"/>
      <c r="D8" s="17"/>
      <c r="E8" s="18"/>
      <c r="F8" s="19"/>
      <c r="G8" s="19"/>
      <c r="H8" s="20"/>
      <c r="I8" s="17"/>
      <c r="J8" s="19"/>
      <c r="K8" s="19"/>
      <c r="L8" s="19"/>
      <c r="M8" s="20"/>
      <c r="N8" s="27"/>
      <c r="O8" s="19"/>
      <c r="P8" s="19"/>
      <c r="Q8" s="19"/>
      <c r="R8" s="28"/>
      <c r="S8" s="17"/>
      <c r="T8" s="19"/>
      <c r="U8" s="19"/>
      <c r="V8" s="19"/>
      <c r="W8" s="20"/>
      <c r="X8" s="27"/>
      <c r="Y8" s="19"/>
      <c r="Z8" s="19"/>
      <c r="AA8" s="19"/>
      <c r="AB8" s="28"/>
      <c r="AC8" s="17"/>
      <c r="AD8" s="19"/>
      <c r="AE8" s="19"/>
      <c r="AF8" s="19"/>
      <c r="AG8" s="20"/>
      <c r="AH8" s="27"/>
      <c r="AI8" s="19"/>
      <c r="AJ8" s="19"/>
      <c r="AK8" s="19"/>
      <c r="AL8" s="20"/>
    </row>
    <row r="9" spans="1:38" ht="11.25" customHeight="1" x14ac:dyDescent="0.25">
      <c r="A9" s="4" t="s">
        <v>0</v>
      </c>
      <c r="B9" s="8"/>
      <c r="D9" s="21"/>
      <c r="E9" s="13"/>
      <c r="F9" s="13"/>
      <c r="G9" s="13"/>
      <c r="H9" s="22"/>
      <c r="I9" s="21"/>
      <c r="J9" s="13"/>
      <c r="K9" s="13"/>
      <c r="L9" s="13"/>
      <c r="M9" s="22"/>
      <c r="N9" s="15"/>
      <c r="O9" s="13"/>
      <c r="P9" s="13"/>
      <c r="Q9" s="13"/>
      <c r="R9" s="26"/>
      <c r="S9" s="21"/>
      <c r="T9" s="13"/>
      <c r="U9" s="13"/>
      <c r="V9" s="13"/>
      <c r="W9" s="22"/>
      <c r="X9" s="15"/>
      <c r="Y9" s="13"/>
      <c r="Z9" s="13"/>
      <c r="AA9" s="13"/>
      <c r="AB9" s="26"/>
      <c r="AC9" s="21"/>
      <c r="AD9" s="13"/>
      <c r="AE9" s="13"/>
      <c r="AF9" s="13"/>
      <c r="AG9" s="22"/>
      <c r="AH9" s="15"/>
      <c r="AI9" s="13"/>
      <c r="AJ9" s="13"/>
      <c r="AK9" s="13"/>
      <c r="AL9" s="22"/>
    </row>
    <row r="10" spans="1:38" ht="11.25" customHeight="1" x14ac:dyDescent="0.25">
      <c r="A10" s="4" t="s">
        <v>1</v>
      </c>
      <c r="B10" s="8"/>
      <c r="D10" s="21"/>
      <c r="E10" s="14"/>
      <c r="F10" s="13"/>
      <c r="G10" s="13"/>
      <c r="H10" s="22"/>
      <c r="I10" s="21"/>
      <c r="J10" s="13"/>
      <c r="K10" s="13"/>
      <c r="L10" s="13"/>
      <c r="M10" s="22"/>
      <c r="N10" s="15"/>
      <c r="O10" s="13"/>
      <c r="P10" s="13"/>
      <c r="Q10" s="13"/>
      <c r="R10" s="26"/>
      <c r="S10" s="21"/>
      <c r="T10" s="13"/>
      <c r="U10" s="13"/>
      <c r="V10" s="13"/>
      <c r="W10" s="22"/>
      <c r="X10" s="15"/>
      <c r="Y10" s="13"/>
      <c r="Z10" s="13"/>
      <c r="AA10" s="13"/>
      <c r="AB10" s="26"/>
      <c r="AC10" s="21"/>
      <c r="AD10" s="13"/>
      <c r="AE10" s="13"/>
      <c r="AF10" s="13"/>
      <c r="AG10" s="22"/>
      <c r="AH10" s="15"/>
      <c r="AI10" s="13"/>
      <c r="AJ10" s="13"/>
      <c r="AK10" s="13"/>
      <c r="AL10" s="22"/>
    </row>
    <row r="11" spans="1:38" ht="11.25" customHeight="1" x14ac:dyDescent="0.25">
      <c r="A11" s="4" t="s">
        <v>2</v>
      </c>
      <c r="B11" s="8"/>
      <c r="D11" s="21"/>
      <c r="E11" s="13"/>
      <c r="F11" s="13"/>
      <c r="G11" s="13"/>
      <c r="H11" s="22"/>
      <c r="I11" s="21"/>
      <c r="J11" s="13"/>
      <c r="K11" s="13"/>
      <c r="L11" s="13"/>
      <c r="M11" s="22"/>
      <c r="N11" s="15"/>
      <c r="O11" s="13"/>
      <c r="P11" s="13"/>
      <c r="Q11" s="13"/>
      <c r="R11" s="26"/>
      <c r="S11" s="21"/>
      <c r="T11" s="13"/>
      <c r="U11" s="13"/>
      <c r="V11" s="13"/>
      <c r="W11" s="22"/>
      <c r="X11" s="15"/>
      <c r="Y11" s="13"/>
      <c r="Z11" s="13"/>
      <c r="AA11" s="13"/>
      <c r="AB11" s="26"/>
      <c r="AC11" s="21"/>
      <c r="AD11" s="13"/>
      <c r="AE11" s="13"/>
      <c r="AF11" s="13"/>
      <c r="AG11" s="22"/>
      <c r="AH11" s="15"/>
      <c r="AI11" s="13"/>
      <c r="AJ11" s="13"/>
      <c r="AK11" s="13"/>
      <c r="AL11" s="22"/>
    </row>
    <row r="12" spans="1:38" ht="11.25" customHeight="1" x14ac:dyDescent="0.25">
      <c r="A12" s="41"/>
      <c r="B12" s="42"/>
      <c r="C12" s="5"/>
      <c r="D12" s="35"/>
      <c r="E12" s="36"/>
      <c r="F12" s="36"/>
      <c r="G12" s="36"/>
      <c r="H12" s="37"/>
      <c r="I12" s="35"/>
      <c r="J12" s="36"/>
      <c r="K12" s="36"/>
      <c r="L12" s="36"/>
      <c r="M12" s="37"/>
      <c r="N12" s="38"/>
      <c r="O12" s="36"/>
      <c r="P12" s="36"/>
      <c r="Q12" s="36"/>
      <c r="R12" s="39"/>
      <c r="S12" s="35"/>
      <c r="T12" s="36"/>
      <c r="U12" s="36"/>
      <c r="V12" s="36"/>
      <c r="W12" s="37"/>
      <c r="X12" s="38"/>
      <c r="Y12" s="36"/>
      <c r="Z12" s="36"/>
      <c r="AA12" s="36"/>
      <c r="AB12" s="39"/>
      <c r="AC12" s="35"/>
      <c r="AD12" s="36"/>
      <c r="AE12" s="36"/>
      <c r="AF12" s="36"/>
      <c r="AG12" s="37"/>
      <c r="AH12" s="38"/>
      <c r="AI12" s="36"/>
      <c r="AJ12" s="36"/>
      <c r="AK12" s="36"/>
      <c r="AL12" s="37"/>
    </row>
    <row r="13" spans="1:38" ht="11.25" customHeight="1" x14ac:dyDescent="0.25">
      <c r="A13" s="140"/>
      <c r="B13" s="40"/>
      <c r="C13" s="3"/>
      <c r="D13" s="17"/>
      <c r="E13" s="19"/>
      <c r="F13" s="19"/>
      <c r="G13" s="19"/>
      <c r="H13" s="20"/>
      <c r="I13" s="17"/>
      <c r="J13" s="19"/>
      <c r="K13" s="19"/>
      <c r="L13" s="19"/>
      <c r="M13" s="20"/>
      <c r="N13" s="27"/>
      <c r="O13" s="19"/>
      <c r="P13" s="19"/>
      <c r="Q13" s="19"/>
      <c r="R13" s="28"/>
      <c r="S13" s="17"/>
      <c r="T13" s="19"/>
      <c r="U13" s="19"/>
      <c r="V13" s="19"/>
      <c r="W13" s="20"/>
      <c r="X13" s="27"/>
      <c r="Y13" s="19"/>
      <c r="Z13" s="19"/>
      <c r="AA13" s="19"/>
      <c r="AB13" s="28"/>
      <c r="AC13" s="17"/>
      <c r="AD13" s="19"/>
      <c r="AE13" s="19"/>
      <c r="AF13" s="19"/>
      <c r="AG13" s="20"/>
      <c r="AH13" s="27"/>
      <c r="AI13" s="19"/>
      <c r="AJ13" s="19"/>
      <c r="AK13" s="19"/>
      <c r="AL13" s="20"/>
    </row>
    <row r="14" spans="1:38" ht="11.25" customHeight="1" x14ac:dyDescent="0.25">
      <c r="A14" s="4" t="s">
        <v>0</v>
      </c>
      <c r="B14" s="8"/>
      <c r="D14" s="21"/>
      <c r="E14" s="13"/>
      <c r="F14" s="13"/>
      <c r="G14" s="13"/>
      <c r="H14" s="22"/>
      <c r="I14" s="21"/>
      <c r="J14" s="13"/>
      <c r="K14" s="13"/>
      <c r="L14" s="13"/>
      <c r="M14" s="22"/>
      <c r="N14" s="15"/>
      <c r="O14" s="13"/>
      <c r="P14" s="13"/>
      <c r="Q14" s="13"/>
      <c r="R14" s="26"/>
      <c r="S14" s="21"/>
      <c r="T14" s="13"/>
      <c r="U14" s="13"/>
      <c r="V14" s="13"/>
      <c r="W14" s="22"/>
      <c r="X14" s="15"/>
      <c r="Y14" s="13"/>
      <c r="Z14" s="13"/>
      <c r="AA14" s="13"/>
      <c r="AB14" s="26"/>
      <c r="AC14" s="21"/>
      <c r="AD14" s="13"/>
      <c r="AE14" s="13"/>
      <c r="AF14" s="13"/>
      <c r="AG14" s="22"/>
      <c r="AH14" s="15"/>
      <c r="AI14" s="13"/>
      <c r="AJ14" s="13"/>
      <c r="AK14" s="13"/>
      <c r="AL14" s="22"/>
    </row>
    <row r="15" spans="1:38" ht="11.25" customHeight="1" x14ac:dyDescent="0.25">
      <c r="A15" s="4" t="s">
        <v>1</v>
      </c>
      <c r="B15" s="8"/>
      <c r="D15" s="21"/>
      <c r="E15" s="13"/>
      <c r="F15" s="13"/>
      <c r="G15" s="13"/>
      <c r="H15" s="22"/>
      <c r="I15" s="21"/>
      <c r="J15" s="13"/>
      <c r="K15" s="13"/>
      <c r="L15" s="13"/>
      <c r="M15" s="22"/>
      <c r="N15" s="15"/>
      <c r="O15" s="13"/>
      <c r="P15" s="13"/>
      <c r="Q15" s="13"/>
      <c r="R15" s="26"/>
      <c r="S15" s="21"/>
      <c r="T15" s="13"/>
      <c r="U15" s="13"/>
      <c r="V15" s="13"/>
      <c r="W15" s="22"/>
      <c r="X15" s="15"/>
      <c r="Y15" s="13"/>
      <c r="Z15" s="13"/>
      <c r="AA15" s="13"/>
      <c r="AB15" s="26"/>
      <c r="AC15" s="21"/>
      <c r="AD15" s="13"/>
      <c r="AE15" s="13"/>
      <c r="AF15" s="13"/>
      <c r="AG15" s="22"/>
      <c r="AH15" s="15"/>
      <c r="AI15" s="13"/>
      <c r="AJ15" s="13"/>
      <c r="AK15" s="13"/>
      <c r="AL15" s="22"/>
    </row>
    <row r="16" spans="1:38" ht="11.25" customHeight="1" x14ac:dyDescent="0.25">
      <c r="A16" s="4" t="s">
        <v>2</v>
      </c>
      <c r="B16" s="8"/>
      <c r="D16" s="21"/>
      <c r="E16" s="13"/>
      <c r="F16" s="13"/>
      <c r="G16" s="13"/>
      <c r="H16" s="22"/>
      <c r="I16" s="21"/>
      <c r="J16" s="13"/>
      <c r="K16" s="13"/>
      <c r="L16" s="13"/>
      <c r="M16" s="22"/>
      <c r="N16" s="15"/>
      <c r="O16" s="13"/>
      <c r="P16" s="13"/>
      <c r="Q16" s="13"/>
      <c r="R16" s="26"/>
      <c r="S16" s="21"/>
      <c r="T16" s="13"/>
      <c r="U16" s="13"/>
      <c r="V16" s="13"/>
      <c r="W16" s="22"/>
      <c r="X16" s="15"/>
      <c r="Y16" s="13"/>
      <c r="Z16" s="13"/>
      <c r="AA16" s="13"/>
      <c r="AB16" s="26"/>
      <c r="AC16" s="21"/>
      <c r="AD16" s="13"/>
      <c r="AE16" s="13"/>
      <c r="AF16" s="13"/>
      <c r="AG16" s="22"/>
      <c r="AH16" s="15"/>
      <c r="AI16" s="13"/>
      <c r="AJ16" s="13"/>
      <c r="AK16" s="13"/>
      <c r="AL16" s="22"/>
    </row>
    <row r="17" spans="1:38" ht="11.25" customHeight="1" x14ac:dyDescent="0.25">
      <c r="A17" s="41"/>
      <c r="B17" s="42"/>
      <c r="C17" s="5"/>
      <c r="D17" s="23"/>
      <c r="E17" s="24"/>
      <c r="F17" s="24"/>
      <c r="G17" s="24"/>
      <c r="H17" s="25"/>
      <c r="I17" s="23"/>
      <c r="J17" s="24"/>
      <c r="K17" s="24"/>
      <c r="L17" s="24"/>
      <c r="M17" s="25"/>
      <c r="N17" s="30"/>
      <c r="O17" s="24"/>
      <c r="P17" s="24"/>
      <c r="Q17" s="24"/>
      <c r="R17" s="33"/>
      <c r="S17" s="23"/>
      <c r="T17" s="24"/>
      <c r="U17" s="24"/>
      <c r="V17" s="24"/>
      <c r="W17" s="25"/>
      <c r="X17" s="30"/>
      <c r="Y17" s="24"/>
      <c r="Z17" s="24"/>
      <c r="AA17" s="24"/>
      <c r="AB17" s="33"/>
      <c r="AC17" s="23"/>
      <c r="AD17" s="24"/>
      <c r="AE17" s="24"/>
      <c r="AF17" s="24"/>
      <c r="AG17" s="25"/>
      <c r="AH17" s="30"/>
      <c r="AI17" s="24"/>
      <c r="AJ17" s="24"/>
      <c r="AK17" s="24"/>
      <c r="AL17" s="25"/>
    </row>
    <row r="18" spans="1:38" ht="11.25" customHeight="1" x14ac:dyDescent="0.25">
      <c r="A18" s="140"/>
      <c r="B18" s="40"/>
      <c r="C18" s="3"/>
      <c r="D18" s="29"/>
      <c r="E18" s="16"/>
      <c r="F18" s="16"/>
      <c r="G18" s="16"/>
      <c r="H18" s="31"/>
      <c r="I18" s="29"/>
      <c r="J18" s="16"/>
      <c r="K18" s="16"/>
      <c r="L18" s="16"/>
      <c r="M18" s="31"/>
      <c r="N18" s="32"/>
      <c r="O18" s="16"/>
      <c r="P18" s="16"/>
      <c r="Q18" s="16"/>
      <c r="R18" s="34"/>
      <c r="S18" s="29"/>
      <c r="T18" s="16"/>
      <c r="U18" s="16"/>
      <c r="V18" s="16"/>
      <c r="W18" s="31"/>
      <c r="X18" s="32"/>
      <c r="Y18" s="16"/>
      <c r="Z18" s="16"/>
      <c r="AA18" s="16"/>
      <c r="AB18" s="34"/>
      <c r="AC18" s="29"/>
      <c r="AD18" s="16"/>
      <c r="AE18" s="16"/>
      <c r="AF18" s="16"/>
      <c r="AG18" s="31"/>
      <c r="AH18" s="32"/>
      <c r="AI18" s="16"/>
      <c r="AJ18" s="16"/>
      <c r="AK18" s="16"/>
      <c r="AL18" s="31"/>
    </row>
    <row r="19" spans="1:38" ht="11.25" customHeight="1" x14ac:dyDescent="0.25">
      <c r="A19" s="4" t="s">
        <v>0</v>
      </c>
      <c r="B19" s="8"/>
      <c r="D19" s="21"/>
      <c r="E19" s="13"/>
      <c r="F19" s="13"/>
      <c r="G19" s="13"/>
      <c r="H19" s="22"/>
      <c r="I19" s="21"/>
      <c r="J19" s="13"/>
      <c r="K19" s="13"/>
      <c r="L19" s="13"/>
      <c r="M19" s="22"/>
      <c r="N19" s="15"/>
      <c r="O19" s="13"/>
      <c r="P19" s="13"/>
      <c r="Q19" s="13"/>
      <c r="R19" s="26"/>
      <c r="S19" s="21"/>
      <c r="T19" s="13"/>
      <c r="U19" s="13"/>
      <c r="V19" s="13"/>
      <c r="W19" s="22"/>
      <c r="X19" s="15"/>
      <c r="Y19" s="13"/>
      <c r="Z19" s="13"/>
      <c r="AA19" s="13"/>
      <c r="AB19" s="26"/>
      <c r="AC19" s="21"/>
      <c r="AD19" s="13"/>
      <c r="AE19" s="13"/>
      <c r="AF19" s="13"/>
      <c r="AG19" s="22"/>
      <c r="AH19" s="15"/>
      <c r="AI19" s="13"/>
      <c r="AJ19" s="13"/>
      <c r="AK19" s="13"/>
      <c r="AL19" s="22"/>
    </row>
    <row r="20" spans="1:38" ht="11.25" customHeight="1" x14ac:dyDescent="0.25">
      <c r="A20" s="4" t="s">
        <v>1</v>
      </c>
      <c r="B20" s="8"/>
      <c r="D20" s="21"/>
      <c r="E20" s="13"/>
      <c r="F20" s="13"/>
      <c r="G20" s="13"/>
      <c r="H20" s="22"/>
      <c r="I20" s="21"/>
      <c r="J20" s="13"/>
      <c r="K20" s="13"/>
      <c r="L20" s="13"/>
      <c r="M20" s="22"/>
      <c r="N20" s="15"/>
      <c r="O20" s="13"/>
      <c r="P20" s="13"/>
      <c r="Q20" s="13"/>
      <c r="R20" s="26"/>
      <c r="S20" s="21"/>
      <c r="T20" s="13"/>
      <c r="U20" s="13"/>
      <c r="V20" s="13"/>
      <c r="W20" s="22"/>
      <c r="X20" s="15"/>
      <c r="Y20" s="13"/>
      <c r="Z20" s="13"/>
      <c r="AA20" s="13"/>
      <c r="AB20" s="26"/>
      <c r="AC20" s="21"/>
      <c r="AD20" s="13"/>
      <c r="AE20" s="13"/>
      <c r="AF20" s="13"/>
      <c r="AG20" s="22"/>
      <c r="AH20" s="15"/>
      <c r="AI20" s="13"/>
      <c r="AJ20" s="13"/>
      <c r="AK20" s="13"/>
      <c r="AL20" s="22"/>
    </row>
    <row r="21" spans="1:38" ht="11.25" customHeight="1" x14ac:dyDescent="0.25">
      <c r="A21" s="4" t="s">
        <v>2</v>
      </c>
      <c r="B21" s="8"/>
      <c r="D21" s="21"/>
      <c r="E21" s="13"/>
      <c r="F21" s="13"/>
      <c r="G21" s="13"/>
      <c r="H21" s="22"/>
      <c r="I21" s="21"/>
      <c r="J21" s="13"/>
      <c r="K21" s="13"/>
      <c r="L21" s="13"/>
      <c r="M21" s="22"/>
      <c r="N21" s="15"/>
      <c r="O21" s="13"/>
      <c r="P21" s="13"/>
      <c r="Q21" s="13"/>
      <c r="R21" s="26"/>
      <c r="S21" s="21"/>
      <c r="T21" s="13"/>
      <c r="U21" s="13"/>
      <c r="V21" s="13"/>
      <c r="W21" s="22"/>
      <c r="X21" s="15"/>
      <c r="Y21" s="13"/>
      <c r="Z21" s="13"/>
      <c r="AA21" s="13"/>
      <c r="AB21" s="26"/>
      <c r="AC21" s="21"/>
      <c r="AD21" s="13"/>
      <c r="AE21" s="13"/>
      <c r="AF21" s="13"/>
      <c r="AG21" s="22"/>
      <c r="AH21" s="15"/>
      <c r="AI21" s="13"/>
      <c r="AJ21" s="13"/>
      <c r="AK21" s="13"/>
      <c r="AL21" s="22"/>
    </row>
    <row r="22" spans="1:38" ht="11.25" customHeight="1" x14ac:dyDescent="0.25">
      <c r="A22" s="41"/>
      <c r="B22" s="42"/>
      <c r="C22" s="5"/>
      <c r="D22" s="35"/>
      <c r="E22" s="36"/>
      <c r="F22" s="36"/>
      <c r="G22" s="36"/>
      <c r="H22" s="37"/>
      <c r="I22" s="35"/>
      <c r="J22" s="36"/>
      <c r="K22" s="36"/>
      <c r="L22" s="36"/>
      <c r="M22" s="37"/>
      <c r="N22" s="38"/>
      <c r="O22" s="36"/>
      <c r="P22" s="36"/>
      <c r="Q22" s="36"/>
      <c r="R22" s="39"/>
      <c r="S22" s="35"/>
      <c r="T22" s="36"/>
      <c r="U22" s="36"/>
      <c r="V22" s="36"/>
      <c r="W22" s="37"/>
      <c r="X22" s="38"/>
      <c r="Y22" s="36"/>
      <c r="Z22" s="36"/>
      <c r="AA22" s="36"/>
      <c r="AB22" s="39"/>
      <c r="AC22" s="35"/>
      <c r="AD22" s="36"/>
      <c r="AE22" s="36"/>
      <c r="AF22" s="36"/>
      <c r="AG22" s="37"/>
      <c r="AH22" s="38"/>
      <c r="AI22" s="36"/>
      <c r="AJ22" s="36"/>
      <c r="AK22" s="36"/>
      <c r="AL22" s="37"/>
    </row>
    <row r="23" spans="1:38" ht="11.25" customHeight="1" x14ac:dyDescent="0.25">
      <c r="A23" s="140"/>
      <c r="B23" s="40"/>
      <c r="C23" s="3"/>
      <c r="D23" s="17"/>
      <c r="E23" s="19"/>
      <c r="F23" s="19"/>
      <c r="G23" s="19"/>
      <c r="H23" s="20"/>
      <c r="I23" s="17"/>
      <c r="J23" s="19"/>
      <c r="K23" s="19"/>
      <c r="L23" s="19"/>
      <c r="M23" s="20"/>
      <c r="N23" s="27"/>
      <c r="O23" s="19"/>
      <c r="P23" s="19"/>
      <c r="Q23" s="19"/>
      <c r="R23" s="28"/>
      <c r="S23" s="17"/>
      <c r="T23" s="19"/>
      <c r="U23" s="19"/>
      <c r="V23" s="19"/>
      <c r="W23" s="20"/>
      <c r="X23" s="27"/>
      <c r="Y23" s="19"/>
      <c r="Z23" s="19"/>
      <c r="AA23" s="19"/>
      <c r="AB23" s="28"/>
      <c r="AC23" s="17"/>
      <c r="AD23" s="19"/>
      <c r="AE23" s="19"/>
      <c r="AF23" s="19"/>
      <c r="AG23" s="20"/>
      <c r="AH23" s="27"/>
      <c r="AI23" s="19"/>
      <c r="AJ23" s="19"/>
      <c r="AK23" s="19"/>
      <c r="AL23" s="20"/>
    </row>
    <row r="24" spans="1:38" ht="11.25" customHeight="1" x14ac:dyDescent="0.25">
      <c r="A24" s="4" t="s">
        <v>0</v>
      </c>
      <c r="B24" s="8"/>
      <c r="D24" s="21"/>
      <c r="E24" s="13"/>
      <c r="F24" s="13"/>
      <c r="G24" s="13"/>
      <c r="H24" s="22"/>
      <c r="I24" s="21"/>
      <c r="J24" s="13"/>
      <c r="K24" s="13"/>
      <c r="L24" s="13"/>
      <c r="M24" s="22"/>
      <c r="N24" s="15"/>
      <c r="O24" s="13"/>
      <c r="P24" s="13"/>
      <c r="Q24" s="13"/>
      <c r="R24" s="26"/>
      <c r="S24" s="21"/>
      <c r="T24" s="13"/>
      <c r="U24" s="13"/>
      <c r="V24" s="13"/>
      <c r="W24" s="22"/>
      <c r="X24" s="15"/>
      <c r="Y24" s="13"/>
      <c r="Z24" s="13"/>
      <c r="AA24" s="13"/>
      <c r="AB24" s="26"/>
      <c r="AC24" s="21"/>
      <c r="AD24" s="13"/>
      <c r="AE24" s="13"/>
      <c r="AF24" s="13"/>
      <c r="AG24" s="22"/>
      <c r="AH24" s="15"/>
      <c r="AI24" s="13"/>
      <c r="AJ24" s="13"/>
      <c r="AK24" s="13"/>
      <c r="AL24" s="22"/>
    </row>
    <row r="25" spans="1:38" ht="11.25" customHeight="1" x14ac:dyDescent="0.25">
      <c r="A25" s="4" t="s">
        <v>1</v>
      </c>
      <c r="B25" s="8"/>
      <c r="D25" s="21"/>
      <c r="E25" s="13"/>
      <c r="F25" s="13"/>
      <c r="G25" s="13"/>
      <c r="H25" s="22"/>
      <c r="I25" s="21"/>
      <c r="J25" s="13"/>
      <c r="K25" s="13"/>
      <c r="L25" s="13"/>
      <c r="M25" s="22"/>
      <c r="N25" s="15"/>
      <c r="O25" s="13"/>
      <c r="P25" s="13"/>
      <c r="Q25" s="13"/>
      <c r="R25" s="26"/>
      <c r="S25" s="21"/>
      <c r="T25" s="13"/>
      <c r="U25" s="13"/>
      <c r="V25" s="13"/>
      <c r="W25" s="22"/>
      <c r="X25" s="15"/>
      <c r="Y25" s="13"/>
      <c r="Z25" s="13"/>
      <c r="AA25" s="13"/>
      <c r="AB25" s="26"/>
      <c r="AC25" s="21"/>
      <c r="AD25" s="13"/>
      <c r="AE25" s="13"/>
      <c r="AF25" s="13"/>
      <c r="AG25" s="22"/>
      <c r="AH25" s="15"/>
      <c r="AI25" s="13"/>
      <c r="AJ25" s="13"/>
      <c r="AK25" s="13"/>
      <c r="AL25" s="22"/>
    </row>
    <row r="26" spans="1:38" ht="11.25" customHeight="1" x14ac:dyDescent="0.25">
      <c r="A26" s="4" t="s">
        <v>2</v>
      </c>
      <c r="B26" s="8"/>
      <c r="D26" s="21"/>
      <c r="E26" s="13"/>
      <c r="F26" s="13"/>
      <c r="G26" s="13"/>
      <c r="H26" s="22"/>
      <c r="I26" s="21"/>
      <c r="J26" s="13"/>
      <c r="K26" s="13"/>
      <c r="L26" s="13"/>
      <c r="M26" s="22"/>
      <c r="N26" s="15"/>
      <c r="O26" s="13"/>
      <c r="P26" s="13"/>
      <c r="Q26" s="13"/>
      <c r="R26" s="26"/>
      <c r="S26" s="21"/>
      <c r="T26" s="13"/>
      <c r="U26" s="13"/>
      <c r="V26" s="13"/>
      <c r="W26" s="22"/>
      <c r="X26" s="15"/>
      <c r="Y26" s="13"/>
      <c r="Z26" s="13"/>
      <c r="AA26" s="13"/>
      <c r="AB26" s="26"/>
      <c r="AC26" s="21"/>
      <c r="AD26" s="13"/>
      <c r="AE26" s="13"/>
      <c r="AF26" s="13"/>
      <c r="AG26" s="22"/>
      <c r="AH26" s="15"/>
      <c r="AI26" s="13"/>
      <c r="AJ26" s="13"/>
      <c r="AK26" s="13"/>
      <c r="AL26" s="22"/>
    </row>
    <row r="27" spans="1:38" ht="11.25" customHeight="1" x14ac:dyDescent="0.25">
      <c r="A27" s="41"/>
      <c r="B27" s="42"/>
      <c r="C27" s="5"/>
      <c r="D27" s="23"/>
      <c r="E27" s="24"/>
      <c r="F27" s="24"/>
      <c r="G27" s="24"/>
      <c r="H27" s="25"/>
      <c r="I27" s="23"/>
      <c r="J27" s="24"/>
      <c r="K27" s="24"/>
      <c r="L27" s="24"/>
      <c r="M27" s="25"/>
      <c r="N27" s="30"/>
      <c r="O27" s="24"/>
      <c r="P27" s="24"/>
      <c r="Q27" s="24"/>
      <c r="R27" s="33"/>
      <c r="S27" s="23"/>
      <c r="T27" s="24"/>
      <c r="U27" s="24"/>
      <c r="V27" s="24"/>
      <c r="W27" s="25"/>
      <c r="X27" s="30"/>
      <c r="Y27" s="24"/>
      <c r="Z27" s="24"/>
      <c r="AA27" s="24"/>
      <c r="AB27" s="33"/>
      <c r="AC27" s="23"/>
      <c r="AD27" s="24"/>
      <c r="AE27" s="24"/>
      <c r="AF27" s="24"/>
      <c r="AG27" s="25"/>
      <c r="AH27" s="30"/>
      <c r="AI27" s="24"/>
      <c r="AJ27" s="24"/>
      <c r="AK27" s="24"/>
      <c r="AL27" s="25"/>
    </row>
    <row r="28" spans="1:38" ht="11.25" customHeight="1" x14ac:dyDescent="0.25">
      <c r="A28" s="140"/>
      <c r="B28" s="40"/>
      <c r="C28" s="3"/>
      <c r="D28" s="29"/>
      <c r="E28" s="16"/>
      <c r="F28" s="16"/>
      <c r="G28" s="16"/>
      <c r="H28" s="31"/>
      <c r="I28" s="29"/>
      <c r="J28" s="16"/>
      <c r="K28" s="16"/>
      <c r="L28" s="16"/>
      <c r="M28" s="31"/>
      <c r="N28" s="32"/>
      <c r="O28" s="16"/>
      <c r="P28" s="16"/>
      <c r="Q28" s="16"/>
      <c r="R28" s="34"/>
      <c r="S28" s="29"/>
      <c r="T28" s="16"/>
      <c r="U28" s="16"/>
      <c r="V28" s="16"/>
      <c r="W28" s="31"/>
      <c r="X28" s="32"/>
      <c r="Y28" s="16"/>
      <c r="Z28" s="16"/>
      <c r="AA28" s="16"/>
      <c r="AB28" s="34"/>
      <c r="AC28" s="29"/>
      <c r="AD28" s="16"/>
      <c r="AE28" s="16"/>
      <c r="AF28" s="16"/>
      <c r="AG28" s="31"/>
      <c r="AH28" s="32"/>
      <c r="AI28" s="16"/>
      <c r="AJ28" s="16"/>
      <c r="AK28" s="16"/>
      <c r="AL28" s="31"/>
    </row>
    <row r="29" spans="1:38" ht="11.25" customHeight="1" x14ac:dyDescent="0.25">
      <c r="A29" s="4" t="s">
        <v>0</v>
      </c>
      <c r="B29" s="8"/>
      <c r="D29" s="21"/>
      <c r="E29" s="13"/>
      <c r="F29" s="13"/>
      <c r="G29" s="13"/>
      <c r="H29" s="22"/>
      <c r="I29" s="21"/>
      <c r="J29" s="13"/>
      <c r="K29" s="13"/>
      <c r="L29" s="13"/>
      <c r="M29" s="22"/>
      <c r="N29" s="15"/>
      <c r="O29" s="13"/>
      <c r="P29" s="13"/>
      <c r="Q29" s="13"/>
      <c r="R29" s="26"/>
      <c r="S29" s="21"/>
      <c r="T29" s="13"/>
      <c r="U29" s="13"/>
      <c r="V29" s="13"/>
      <c r="W29" s="22"/>
      <c r="X29" s="15"/>
      <c r="Y29" s="13"/>
      <c r="Z29" s="13"/>
      <c r="AA29" s="13"/>
      <c r="AB29" s="26"/>
      <c r="AC29" s="21"/>
      <c r="AD29" s="13"/>
      <c r="AE29" s="13"/>
      <c r="AF29" s="13"/>
      <c r="AG29" s="22"/>
      <c r="AH29" s="15"/>
      <c r="AI29" s="13"/>
      <c r="AJ29" s="13"/>
      <c r="AK29" s="13"/>
      <c r="AL29" s="22"/>
    </row>
    <row r="30" spans="1:38" ht="11.25" customHeight="1" x14ac:dyDescent="0.25">
      <c r="A30" s="4" t="s">
        <v>1</v>
      </c>
      <c r="B30" s="8"/>
      <c r="D30" s="21"/>
      <c r="E30" s="13"/>
      <c r="F30" s="13"/>
      <c r="G30" s="13"/>
      <c r="H30" s="22"/>
      <c r="I30" s="21"/>
      <c r="J30" s="13"/>
      <c r="K30" s="13"/>
      <c r="L30" s="13"/>
      <c r="M30" s="22"/>
      <c r="N30" s="15"/>
      <c r="O30" s="13"/>
      <c r="P30" s="13"/>
      <c r="Q30" s="13"/>
      <c r="R30" s="26"/>
      <c r="S30" s="21"/>
      <c r="T30" s="13"/>
      <c r="U30" s="13"/>
      <c r="V30" s="13"/>
      <c r="W30" s="22"/>
      <c r="X30" s="15"/>
      <c r="Y30" s="13"/>
      <c r="Z30" s="13"/>
      <c r="AA30" s="13"/>
      <c r="AB30" s="26"/>
      <c r="AC30" s="21"/>
      <c r="AD30" s="13"/>
      <c r="AE30" s="13"/>
      <c r="AF30" s="13"/>
      <c r="AG30" s="22"/>
      <c r="AH30" s="15"/>
      <c r="AI30" s="13"/>
      <c r="AJ30" s="13"/>
      <c r="AK30" s="13"/>
      <c r="AL30" s="22"/>
    </row>
    <row r="31" spans="1:38" ht="11.25" customHeight="1" x14ac:dyDescent="0.25">
      <c r="A31" s="4" t="s">
        <v>2</v>
      </c>
      <c r="B31" s="8"/>
      <c r="D31" s="21"/>
      <c r="E31" s="13"/>
      <c r="F31" s="13"/>
      <c r="G31" s="13"/>
      <c r="H31" s="22"/>
      <c r="I31" s="21"/>
      <c r="J31" s="13"/>
      <c r="K31" s="13"/>
      <c r="L31" s="13"/>
      <c r="M31" s="22"/>
      <c r="N31" s="15"/>
      <c r="O31" s="13"/>
      <c r="P31" s="13"/>
      <c r="Q31" s="13"/>
      <c r="R31" s="26"/>
      <c r="S31" s="21"/>
      <c r="T31" s="13"/>
      <c r="U31" s="13"/>
      <c r="V31" s="13"/>
      <c r="W31" s="22"/>
      <c r="X31" s="15"/>
      <c r="Y31" s="13"/>
      <c r="Z31" s="13"/>
      <c r="AA31" s="13"/>
      <c r="AB31" s="26"/>
      <c r="AC31" s="21"/>
      <c r="AD31" s="13"/>
      <c r="AE31" s="13"/>
      <c r="AF31" s="13"/>
      <c r="AG31" s="22"/>
      <c r="AH31" s="15"/>
      <c r="AI31" s="13"/>
      <c r="AJ31" s="13"/>
      <c r="AK31" s="13"/>
      <c r="AL31" s="22"/>
    </row>
    <row r="32" spans="1:38" ht="11.25" customHeight="1" x14ac:dyDescent="0.25">
      <c r="A32" s="41"/>
      <c r="B32" s="42"/>
      <c r="C32" s="5"/>
      <c r="D32" s="23"/>
      <c r="E32" s="24"/>
      <c r="F32" s="24"/>
      <c r="G32" s="24"/>
      <c r="H32" s="25"/>
      <c r="I32" s="23"/>
      <c r="J32" s="24"/>
      <c r="K32" s="24"/>
      <c r="L32" s="24"/>
      <c r="M32" s="25"/>
      <c r="N32" s="30"/>
      <c r="O32" s="24"/>
      <c r="P32" s="24"/>
      <c r="Q32" s="24"/>
      <c r="R32" s="33"/>
      <c r="S32" s="23"/>
      <c r="T32" s="24"/>
      <c r="U32" s="24"/>
      <c r="V32" s="24"/>
      <c r="W32" s="25"/>
      <c r="X32" s="30"/>
      <c r="Y32" s="24"/>
      <c r="Z32" s="24"/>
      <c r="AA32" s="24"/>
      <c r="AB32" s="33"/>
      <c r="AC32" s="23"/>
      <c r="AD32" s="24"/>
      <c r="AE32" s="24"/>
      <c r="AF32" s="24"/>
      <c r="AG32" s="25"/>
      <c r="AH32" s="30"/>
      <c r="AI32" s="24"/>
      <c r="AJ32" s="24"/>
      <c r="AK32" s="24"/>
      <c r="AL32" s="25"/>
    </row>
    <row r="33" spans="1:38" x14ac:dyDescent="0.25">
      <c r="A33" s="206" t="s">
        <v>19</v>
      </c>
      <c r="B33" s="206"/>
      <c r="C33" s="206"/>
      <c r="D33" s="9">
        <f>COUNTIF(D8:D32,"o")</f>
        <v>0</v>
      </c>
      <c r="E33" s="9">
        <f>COUNTIF(E8:E32,"o")</f>
        <v>0</v>
      </c>
      <c r="F33" s="9">
        <f t="shared" ref="F33:AL33" si="0">COUNTIF(F8:F32,"o")</f>
        <v>0</v>
      </c>
      <c r="G33" s="9">
        <f t="shared" si="0"/>
        <v>0</v>
      </c>
      <c r="H33" s="9">
        <f t="shared" si="0"/>
        <v>0</v>
      </c>
      <c r="I33" s="9">
        <f t="shared" si="0"/>
        <v>0</v>
      </c>
      <c r="J33" s="9">
        <f t="shared" si="0"/>
        <v>0</v>
      </c>
      <c r="K33" s="9">
        <f t="shared" si="0"/>
        <v>0</v>
      </c>
      <c r="L33" s="9">
        <f t="shared" si="0"/>
        <v>0</v>
      </c>
      <c r="M33" s="9">
        <f t="shared" si="0"/>
        <v>0</v>
      </c>
      <c r="N33" s="9">
        <f t="shared" si="0"/>
        <v>0</v>
      </c>
      <c r="O33" s="9">
        <f t="shared" si="0"/>
        <v>0</v>
      </c>
      <c r="P33" s="9">
        <f t="shared" si="0"/>
        <v>0</v>
      </c>
      <c r="Q33" s="9">
        <f t="shared" si="0"/>
        <v>0</v>
      </c>
      <c r="R33" s="9">
        <f t="shared" si="0"/>
        <v>0</v>
      </c>
      <c r="S33" s="9">
        <f t="shared" si="0"/>
        <v>0</v>
      </c>
      <c r="T33" s="9">
        <f t="shared" si="0"/>
        <v>0</v>
      </c>
      <c r="U33" s="9">
        <f t="shared" si="0"/>
        <v>0</v>
      </c>
      <c r="V33" s="9">
        <f t="shared" si="0"/>
        <v>0</v>
      </c>
      <c r="W33" s="9">
        <f t="shared" si="0"/>
        <v>0</v>
      </c>
      <c r="X33" s="9">
        <f t="shared" si="0"/>
        <v>0</v>
      </c>
      <c r="Y33" s="9">
        <f t="shared" si="0"/>
        <v>0</v>
      </c>
      <c r="Z33" s="9">
        <f t="shared" si="0"/>
        <v>0</v>
      </c>
      <c r="AA33" s="9">
        <f t="shared" si="0"/>
        <v>0</v>
      </c>
      <c r="AB33" s="9">
        <f t="shared" si="0"/>
        <v>0</v>
      </c>
      <c r="AC33" s="9">
        <f t="shared" si="0"/>
        <v>0</v>
      </c>
      <c r="AD33" s="9">
        <f t="shared" si="0"/>
        <v>0</v>
      </c>
      <c r="AE33" s="9">
        <f t="shared" si="0"/>
        <v>0</v>
      </c>
      <c r="AF33" s="9">
        <f t="shared" si="0"/>
        <v>0</v>
      </c>
      <c r="AG33" s="9">
        <f t="shared" si="0"/>
        <v>0</v>
      </c>
      <c r="AH33" s="9">
        <f t="shared" si="0"/>
        <v>0</v>
      </c>
      <c r="AI33" s="9">
        <f t="shared" si="0"/>
        <v>0</v>
      </c>
      <c r="AJ33" s="9">
        <f t="shared" si="0"/>
        <v>0</v>
      </c>
      <c r="AK33" s="9">
        <f t="shared" si="0"/>
        <v>0</v>
      </c>
      <c r="AL33" s="9">
        <f t="shared" si="0"/>
        <v>0</v>
      </c>
    </row>
    <row r="34" spans="1:38" x14ac:dyDescent="0.25">
      <c r="A34" s="207" t="s">
        <v>20</v>
      </c>
      <c r="B34" s="207"/>
      <c r="C34" s="207"/>
      <c r="D34" s="6">
        <f>COUNTIF(D8:D32,"o")+COUNTIF(D8:D32,"X")</f>
        <v>0</v>
      </c>
      <c r="E34" s="6">
        <f>COUNTIF(E8:E32,"o")+COUNTIF(E8:E32,"X")</f>
        <v>0</v>
      </c>
      <c r="F34" s="6">
        <f t="shared" ref="F34:AL34" si="1">COUNTIF(F8:F32,"o")+COUNTIF(F8:F32,"X")</f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6">
        <f t="shared" si="1"/>
        <v>0</v>
      </c>
      <c r="O34" s="6">
        <f t="shared" si="1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6">
        <f t="shared" si="1"/>
        <v>0</v>
      </c>
      <c r="T34" s="6">
        <f t="shared" si="1"/>
        <v>0</v>
      </c>
      <c r="U34" s="6">
        <f t="shared" si="1"/>
        <v>0</v>
      </c>
      <c r="V34" s="6">
        <f t="shared" si="1"/>
        <v>0</v>
      </c>
      <c r="W34" s="6">
        <f t="shared" si="1"/>
        <v>0</v>
      </c>
      <c r="X34" s="6">
        <f t="shared" si="1"/>
        <v>0</v>
      </c>
      <c r="Y34" s="6">
        <f t="shared" si="1"/>
        <v>0</v>
      </c>
      <c r="Z34" s="6">
        <f t="shared" si="1"/>
        <v>0</v>
      </c>
      <c r="AA34" s="6">
        <f t="shared" si="1"/>
        <v>0</v>
      </c>
      <c r="AB34" s="6">
        <f t="shared" si="1"/>
        <v>0</v>
      </c>
      <c r="AC34" s="6">
        <f t="shared" si="1"/>
        <v>0</v>
      </c>
      <c r="AD34" s="6">
        <f t="shared" si="1"/>
        <v>0</v>
      </c>
      <c r="AE34" s="6">
        <f t="shared" si="1"/>
        <v>0</v>
      </c>
      <c r="AF34" s="6">
        <f t="shared" si="1"/>
        <v>0</v>
      </c>
      <c r="AG34" s="6">
        <f t="shared" si="1"/>
        <v>0</v>
      </c>
      <c r="AH34" s="6">
        <f t="shared" si="1"/>
        <v>0</v>
      </c>
      <c r="AI34" s="6">
        <f t="shared" si="1"/>
        <v>0</v>
      </c>
      <c r="AJ34" s="6">
        <f t="shared" si="1"/>
        <v>0</v>
      </c>
      <c r="AK34" s="6">
        <f t="shared" si="1"/>
        <v>0</v>
      </c>
      <c r="AL34" s="6">
        <f t="shared" si="1"/>
        <v>0</v>
      </c>
    </row>
    <row r="35" spans="1:38" x14ac:dyDescent="0.25">
      <c r="A35" s="208" t="s">
        <v>21</v>
      </c>
      <c r="B35" s="208"/>
      <c r="C35" s="208"/>
      <c r="D35" s="209">
        <f>SUM(D33:H33)</f>
        <v>0</v>
      </c>
      <c r="E35" s="210"/>
      <c r="F35" s="210"/>
      <c r="G35" s="210"/>
      <c r="H35" s="211"/>
      <c r="I35" s="209">
        <f t="shared" ref="I35:I36" si="2">SUM(I33:M33)</f>
        <v>0</v>
      </c>
      <c r="J35" s="210"/>
      <c r="K35" s="210"/>
      <c r="L35" s="210"/>
      <c r="M35" s="211"/>
      <c r="N35" s="209">
        <f t="shared" ref="N35:N36" si="3">SUM(N33:R33)</f>
        <v>0</v>
      </c>
      <c r="O35" s="210"/>
      <c r="P35" s="210"/>
      <c r="Q35" s="210"/>
      <c r="R35" s="211"/>
      <c r="S35" s="209">
        <f t="shared" ref="S35:S36" si="4">SUM(S33:W33)</f>
        <v>0</v>
      </c>
      <c r="T35" s="210"/>
      <c r="U35" s="210"/>
      <c r="V35" s="210"/>
      <c r="W35" s="211"/>
      <c r="X35" s="209">
        <f t="shared" ref="X35:X36" si="5">SUM(X33:AB33)</f>
        <v>0</v>
      </c>
      <c r="Y35" s="210"/>
      <c r="Z35" s="210"/>
      <c r="AA35" s="210"/>
      <c r="AB35" s="211"/>
      <c r="AC35" s="209">
        <f t="shared" ref="AC35:AC36" si="6">SUM(AC33:AG33)</f>
        <v>0</v>
      </c>
      <c r="AD35" s="210"/>
      <c r="AE35" s="210"/>
      <c r="AF35" s="210"/>
      <c r="AG35" s="211"/>
      <c r="AH35" s="209">
        <f t="shared" ref="AH35:AH36" si="7">SUM(AH33:AL33)</f>
        <v>0</v>
      </c>
      <c r="AI35" s="210"/>
      <c r="AJ35" s="210"/>
      <c r="AK35" s="210"/>
      <c r="AL35" s="211"/>
    </row>
    <row r="36" spans="1:38" x14ac:dyDescent="0.25">
      <c r="A36" s="208" t="s">
        <v>22</v>
      </c>
      <c r="B36" s="208"/>
      <c r="C36" s="208"/>
      <c r="D36" s="221">
        <f>SUM(D34:H34)</f>
        <v>0</v>
      </c>
      <c r="E36" s="222"/>
      <c r="F36" s="222"/>
      <c r="G36" s="222"/>
      <c r="H36" s="223"/>
      <c r="I36" s="221">
        <f t="shared" si="2"/>
        <v>0</v>
      </c>
      <c r="J36" s="222"/>
      <c r="K36" s="222"/>
      <c r="L36" s="222"/>
      <c r="M36" s="223"/>
      <c r="N36" s="221">
        <f t="shared" si="3"/>
        <v>0</v>
      </c>
      <c r="O36" s="222"/>
      <c r="P36" s="222"/>
      <c r="Q36" s="222"/>
      <c r="R36" s="223"/>
      <c r="S36" s="221">
        <f t="shared" si="4"/>
        <v>0</v>
      </c>
      <c r="T36" s="222"/>
      <c r="U36" s="222"/>
      <c r="V36" s="222"/>
      <c r="W36" s="223"/>
      <c r="X36" s="221">
        <f t="shared" si="5"/>
        <v>0</v>
      </c>
      <c r="Y36" s="222"/>
      <c r="Z36" s="222"/>
      <c r="AA36" s="222"/>
      <c r="AB36" s="223"/>
      <c r="AC36" s="221">
        <f t="shared" si="6"/>
        <v>0</v>
      </c>
      <c r="AD36" s="222"/>
      <c r="AE36" s="222"/>
      <c r="AF36" s="222"/>
      <c r="AG36" s="223"/>
      <c r="AH36" s="221">
        <f t="shared" si="7"/>
        <v>0</v>
      </c>
      <c r="AI36" s="222"/>
      <c r="AJ36" s="222"/>
      <c r="AK36" s="222"/>
      <c r="AL36" s="223"/>
    </row>
    <row r="37" spans="1:38" ht="14.4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9" spans="1:38" ht="12.6" customHeight="1" x14ac:dyDescent="0.25">
      <c r="A39" s="10"/>
      <c r="C39" s="1" t="s">
        <v>341</v>
      </c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S39" s="1" t="s">
        <v>93</v>
      </c>
      <c r="U39" s="224"/>
      <c r="V39" s="224"/>
      <c r="W39" s="224"/>
      <c r="X39" s="224"/>
      <c r="Z39" s="1" t="s">
        <v>94</v>
      </c>
      <c r="AB39" s="224"/>
      <c r="AC39" s="224"/>
      <c r="AD39" s="224"/>
      <c r="AE39" s="224"/>
      <c r="AG39" s="1" t="s">
        <v>18</v>
      </c>
      <c r="AI39" s="225"/>
      <c r="AJ39" s="225"/>
      <c r="AK39" s="225"/>
      <c r="AL39" s="225"/>
    </row>
    <row r="40" spans="1:38" x14ac:dyDescent="0.25">
      <c r="B40" s="7"/>
      <c r="Q40" s="3"/>
      <c r="S40" s="1" t="s">
        <v>92</v>
      </c>
      <c r="U40" s="222"/>
      <c r="V40" s="222"/>
      <c r="W40" s="222"/>
      <c r="X40" s="222"/>
      <c r="Z40" s="1" t="s">
        <v>340</v>
      </c>
      <c r="AB40" s="222"/>
      <c r="AC40" s="222"/>
      <c r="AD40" s="222"/>
      <c r="AE40" s="222"/>
    </row>
    <row r="41" spans="1:38" ht="7.2" customHeight="1" x14ac:dyDescent="0.25">
      <c r="A41" s="10"/>
      <c r="B41" s="7"/>
    </row>
    <row r="42" spans="1:38" x14ac:dyDescent="0.25">
      <c r="A42" s="110" t="s">
        <v>338</v>
      </c>
    </row>
    <row r="43" spans="1:38" x14ac:dyDescent="0.25">
      <c r="A43" s="212" t="s">
        <v>375</v>
      </c>
      <c r="B43" s="213"/>
      <c r="C43" s="214"/>
      <c r="D43" s="218" t="s">
        <v>3</v>
      </c>
      <c r="E43" s="219"/>
      <c r="F43" s="219"/>
      <c r="G43" s="219"/>
      <c r="H43" s="220"/>
      <c r="I43" s="218" t="s">
        <v>4</v>
      </c>
      <c r="J43" s="219"/>
      <c r="K43" s="219"/>
      <c r="L43" s="219"/>
      <c r="M43" s="220"/>
      <c r="N43" s="219" t="s">
        <v>5</v>
      </c>
      <c r="O43" s="219"/>
      <c r="P43" s="219"/>
      <c r="Q43" s="219"/>
      <c r="R43" s="219"/>
      <c r="S43" s="218" t="s">
        <v>6</v>
      </c>
      <c r="T43" s="219"/>
      <c r="U43" s="219"/>
      <c r="V43" s="219"/>
      <c r="W43" s="220"/>
      <c r="X43" s="219" t="s">
        <v>7</v>
      </c>
      <c r="Y43" s="219"/>
      <c r="Z43" s="219"/>
      <c r="AA43" s="219"/>
      <c r="AB43" s="219"/>
      <c r="AC43" s="218" t="s">
        <v>339</v>
      </c>
      <c r="AD43" s="219"/>
      <c r="AE43" s="219"/>
      <c r="AF43" s="219"/>
      <c r="AG43" s="220"/>
      <c r="AH43" s="219" t="s">
        <v>8</v>
      </c>
      <c r="AI43" s="219"/>
      <c r="AJ43" s="219"/>
      <c r="AK43" s="219"/>
      <c r="AL43" s="220"/>
    </row>
    <row r="44" spans="1:38" ht="103.2" x14ac:dyDescent="0.25">
      <c r="A44" s="215"/>
      <c r="B44" s="216"/>
      <c r="C44" s="217"/>
      <c r="D44" s="11" t="s">
        <v>9</v>
      </c>
      <c r="E44" s="11" t="s">
        <v>10</v>
      </c>
      <c r="F44" s="11" t="s">
        <v>45</v>
      </c>
      <c r="G44" s="11" t="s">
        <v>365</v>
      </c>
      <c r="H44" s="11" t="s">
        <v>11</v>
      </c>
      <c r="I44" s="11" t="s">
        <v>9</v>
      </c>
      <c r="J44" s="11" t="s">
        <v>12</v>
      </c>
      <c r="K44" s="11" t="s">
        <v>45</v>
      </c>
      <c r="L44" s="11" t="s">
        <v>365</v>
      </c>
      <c r="M44" s="11" t="s">
        <v>11</v>
      </c>
      <c r="N44" s="11" t="s">
        <v>9</v>
      </c>
      <c r="O44" s="11" t="s">
        <v>10</v>
      </c>
      <c r="P44" s="11" t="s">
        <v>45</v>
      </c>
      <c r="Q44" s="11" t="s">
        <v>366</v>
      </c>
      <c r="R44" s="11" t="s">
        <v>11</v>
      </c>
      <c r="S44" s="11" t="s">
        <v>367</v>
      </c>
      <c r="T44" s="11" t="s">
        <v>10</v>
      </c>
      <c r="U44" s="11" t="s">
        <v>13</v>
      </c>
      <c r="V44" s="11" t="s">
        <v>14</v>
      </c>
      <c r="W44" s="11" t="s">
        <v>15</v>
      </c>
      <c r="X44" s="11" t="s">
        <v>367</v>
      </c>
      <c r="Y44" s="11" t="s">
        <v>10</v>
      </c>
      <c r="Z44" s="11" t="s">
        <v>13</v>
      </c>
      <c r="AA44" s="11" t="s">
        <v>14</v>
      </c>
      <c r="AB44" s="11" t="s">
        <v>15</v>
      </c>
      <c r="AC44" s="11" t="s">
        <v>367</v>
      </c>
      <c r="AD44" s="11" t="s">
        <v>10</v>
      </c>
      <c r="AE44" s="11" t="s">
        <v>13</v>
      </c>
      <c r="AF44" s="11" t="s">
        <v>14</v>
      </c>
      <c r="AG44" s="11" t="s">
        <v>15</v>
      </c>
      <c r="AH44" s="11" t="s">
        <v>367</v>
      </c>
      <c r="AI44" s="11" t="s">
        <v>10</v>
      </c>
      <c r="AJ44" s="11" t="s">
        <v>13</v>
      </c>
      <c r="AK44" s="11" t="s">
        <v>368</v>
      </c>
      <c r="AL44" s="11" t="s">
        <v>15</v>
      </c>
    </row>
    <row r="45" spans="1:38" ht="11.25" customHeight="1" x14ac:dyDescent="0.25">
      <c r="A45" s="140"/>
      <c r="B45" s="40"/>
      <c r="C45" s="3"/>
      <c r="D45" s="17"/>
      <c r="E45" s="18"/>
      <c r="F45" s="19"/>
      <c r="G45" s="19"/>
      <c r="H45" s="20"/>
      <c r="I45" s="17"/>
      <c r="J45" s="19"/>
      <c r="K45" s="19"/>
      <c r="L45" s="19"/>
      <c r="M45" s="20"/>
      <c r="N45" s="27"/>
      <c r="O45" s="19"/>
      <c r="P45" s="19"/>
      <c r="Q45" s="19"/>
      <c r="R45" s="28"/>
      <c r="S45" s="17"/>
      <c r="T45" s="19"/>
      <c r="U45" s="19"/>
      <c r="V45" s="19"/>
      <c r="W45" s="20"/>
      <c r="X45" s="27"/>
      <c r="Y45" s="19"/>
      <c r="Z45" s="19"/>
      <c r="AA45" s="19"/>
      <c r="AB45" s="28"/>
      <c r="AC45" s="17"/>
      <c r="AD45" s="19"/>
      <c r="AE45" s="19"/>
      <c r="AF45" s="19"/>
      <c r="AG45" s="20"/>
      <c r="AH45" s="27"/>
      <c r="AI45" s="19"/>
      <c r="AJ45" s="19"/>
      <c r="AK45" s="19"/>
      <c r="AL45" s="20"/>
    </row>
    <row r="46" spans="1:38" ht="11.25" customHeight="1" x14ac:dyDescent="0.25">
      <c r="A46" s="4" t="s">
        <v>0</v>
      </c>
      <c r="B46" s="8"/>
      <c r="D46" s="21"/>
      <c r="E46" s="13"/>
      <c r="F46" s="13"/>
      <c r="G46" s="13"/>
      <c r="H46" s="22"/>
      <c r="I46" s="21"/>
      <c r="J46" s="13"/>
      <c r="K46" s="13"/>
      <c r="L46" s="13"/>
      <c r="M46" s="22"/>
      <c r="N46" s="15"/>
      <c r="O46" s="13"/>
      <c r="P46" s="13"/>
      <c r="Q46" s="13"/>
      <c r="R46" s="26"/>
      <c r="S46" s="21"/>
      <c r="T46" s="13"/>
      <c r="U46" s="13"/>
      <c r="V46" s="13"/>
      <c r="W46" s="22"/>
      <c r="X46" s="15"/>
      <c r="Y46" s="13"/>
      <c r="Z46" s="13"/>
      <c r="AA46" s="13"/>
      <c r="AB46" s="26"/>
      <c r="AC46" s="21"/>
      <c r="AD46" s="13"/>
      <c r="AE46" s="13"/>
      <c r="AF46" s="13"/>
      <c r="AG46" s="22"/>
      <c r="AH46" s="15"/>
      <c r="AI46" s="13"/>
      <c r="AJ46" s="13"/>
      <c r="AK46" s="13"/>
      <c r="AL46" s="22"/>
    </row>
    <row r="47" spans="1:38" ht="11.25" customHeight="1" x14ac:dyDescent="0.25">
      <c r="A47" s="4" t="s">
        <v>1</v>
      </c>
      <c r="B47" s="8"/>
      <c r="D47" s="21"/>
      <c r="E47" s="14"/>
      <c r="F47" s="13"/>
      <c r="G47" s="13"/>
      <c r="H47" s="22"/>
      <c r="I47" s="21"/>
      <c r="J47" s="13"/>
      <c r="K47" s="13"/>
      <c r="L47" s="13"/>
      <c r="M47" s="22"/>
      <c r="N47" s="15"/>
      <c r="O47" s="13"/>
      <c r="P47" s="13"/>
      <c r="Q47" s="13"/>
      <c r="R47" s="26"/>
      <c r="S47" s="21"/>
      <c r="T47" s="13"/>
      <c r="U47" s="13"/>
      <c r="V47" s="13"/>
      <c r="W47" s="22"/>
      <c r="X47" s="15"/>
      <c r="Y47" s="13"/>
      <c r="Z47" s="13"/>
      <c r="AA47" s="13"/>
      <c r="AB47" s="26"/>
      <c r="AC47" s="21"/>
      <c r="AD47" s="13"/>
      <c r="AE47" s="13"/>
      <c r="AF47" s="13"/>
      <c r="AG47" s="22"/>
      <c r="AH47" s="15"/>
      <c r="AI47" s="13"/>
      <c r="AJ47" s="13"/>
      <c r="AK47" s="13"/>
      <c r="AL47" s="22"/>
    </row>
    <row r="48" spans="1:38" ht="11.25" customHeight="1" x14ac:dyDescent="0.25">
      <c r="A48" s="4" t="s">
        <v>2</v>
      </c>
      <c r="B48" s="8"/>
      <c r="D48" s="21"/>
      <c r="E48" s="13"/>
      <c r="F48" s="13"/>
      <c r="G48" s="13"/>
      <c r="H48" s="22"/>
      <c r="I48" s="21"/>
      <c r="J48" s="13"/>
      <c r="K48" s="13"/>
      <c r="L48" s="13"/>
      <c r="M48" s="22"/>
      <c r="N48" s="15"/>
      <c r="O48" s="13"/>
      <c r="P48" s="13"/>
      <c r="Q48" s="13"/>
      <c r="R48" s="26"/>
      <c r="S48" s="21"/>
      <c r="T48" s="13"/>
      <c r="U48" s="13"/>
      <c r="V48" s="13"/>
      <c r="W48" s="22"/>
      <c r="X48" s="15"/>
      <c r="Y48" s="13"/>
      <c r="Z48" s="13"/>
      <c r="AA48" s="13"/>
      <c r="AB48" s="26"/>
      <c r="AC48" s="21"/>
      <c r="AD48" s="13"/>
      <c r="AE48" s="13"/>
      <c r="AF48" s="13"/>
      <c r="AG48" s="22"/>
      <c r="AH48" s="15"/>
      <c r="AI48" s="13"/>
      <c r="AJ48" s="13"/>
      <c r="AK48" s="13"/>
      <c r="AL48" s="22"/>
    </row>
    <row r="49" spans="1:38" ht="11.25" customHeight="1" x14ac:dyDescent="0.25">
      <c r="A49" s="41"/>
      <c r="B49" s="42"/>
      <c r="C49" s="5"/>
      <c r="D49" s="35"/>
      <c r="E49" s="36"/>
      <c r="F49" s="36"/>
      <c r="G49" s="36"/>
      <c r="H49" s="37"/>
      <c r="I49" s="35"/>
      <c r="J49" s="36"/>
      <c r="K49" s="36"/>
      <c r="L49" s="36"/>
      <c r="M49" s="37"/>
      <c r="N49" s="38"/>
      <c r="O49" s="36"/>
      <c r="P49" s="36"/>
      <c r="Q49" s="36"/>
      <c r="R49" s="39"/>
      <c r="S49" s="35"/>
      <c r="T49" s="36"/>
      <c r="U49" s="36"/>
      <c r="V49" s="36"/>
      <c r="W49" s="37"/>
      <c r="X49" s="38"/>
      <c r="Y49" s="36"/>
      <c r="Z49" s="36"/>
      <c r="AA49" s="36"/>
      <c r="AB49" s="39"/>
      <c r="AC49" s="35"/>
      <c r="AD49" s="36"/>
      <c r="AE49" s="36"/>
      <c r="AF49" s="36"/>
      <c r="AG49" s="37"/>
      <c r="AH49" s="38"/>
      <c r="AI49" s="36"/>
      <c r="AJ49" s="36"/>
      <c r="AK49" s="36"/>
      <c r="AL49" s="37"/>
    </row>
    <row r="50" spans="1:38" ht="11.25" customHeight="1" x14ac:dyDescent="0.25">
      <c r="A50" s="140"/>
      <c r="B50" s="40"/>
      <c r="C50" s="3"/>
      <c r="D50" s="17"/>
      <c r="E50" s="19"/>
      <c r="F50" s="19"/>
      <c r="G50" s="19"/>
      <c r="H50" s="20"/>
      <c r="I50" s="17"/>
      <c r="J50" s="19"/>
      <c r="K50" s="19"/>
      <c r="L50" s="19"/>
      <c r="M50" s="20"/>
      <c r="N50" s="27"/>
      <c r="O50" s="19"/>
      <c r="P50" s="19"/>
      <c r="Q50" s="19"/>
      <c r="R50" s="28"/>
      <c r="S50" s="17"/>
      <c r="T50" s="19"/>
      <c r="U50" s="19"/>
      <c r="V50" s="19"/>
      <c r="W50" s="20"/>
      <c r="X50" s="27"/>
      <c r="Y50" s="19"/>
      <c r="Z50" s="19"/>
      <c r="AA50" s="19"/>
      <c r="AB50" s="28"/>
      <c r="AC50" s="17"/>
      <c r="AD50" s="19"/>
      <c r="AE50" s="19"/>
      <c r="AF50" s="19"/>
      <c r="AG50" s="20"/>
      <c r="AH50" s="27"/>
      <c r="AI50" s="19"/>
      <c r="AJ50" s="19"/>
      <c r="AK50" s="19"/>
      <c r="AL50" s="20"/>
    </row>
    <row r="51" spans="1:38" ht="11.25" customHeight="1" x14ac:dyDescent="0.25">
      <c r="A51" s="4" t="s">
        <v>0</v>
      </c>
      <c r="B51" s="8"/>
      <c r="D51" s="21"/>
      <c r="E51" s="13"/>
      <c r="F51" s="13"/>
      <c r="G51" s="13"/>
      <c r="H51" s="22"/>
      <c r="I51" s="21"/>
      <c r="J51" s="13"/>
      <c r="K51" s="13"/>
      <c r="L51" s="13"/>
      <c r="M51" s="22"/>
      <c r="N51" s="15"/>
      <c r="O51" s="13"/>
      <c r="P51" s="13"/>
      <c r="Q51" s="13"/>
      <c r="R51" s="26"/>
      <c r="S51" s="21"/>
      <c r="T51" s="13"/>
      <c r="U51" s="13"/>
      <c r="V51" s="13"/>
      <c r="W51" s="22"/>
      <c r="X51" s="15"/>
      <c r="Y51" s="13"/>
      <c r="Z51" s="13"/>
      <c r="AA51" s="13"/>
      <c r="AB51" s="26"/>
      <c r="AC51" s="21"/>
      <c r="AD51" s="13"/>
      <c r="AE51" s="13"/>
      <c r="AF51" s="13"/>
      <c r="AG51" s="22"/>
      <c r="AH51" s="15"/>
      <c r="AI51" s="13"/>
      <c r="AJ51" s="13"/>
      <c r="AK51" s="13"/>
      <c r="AL51" s="22"/>
    </row>
    <row r="52" spans="1:38" ht="11.25" customHeight="1" x14ac:dyDescent="0.25">
      <c r="A52" s="4" t="s">
        <v>1</v>
      </c>
      <c r="B52" s="8"/>
      <c r="D52" s="21"/>
      <c r="E52" s="13"/>
      <c r="F52" s="13"/>
      <c r="G52" s="13"/>
      <c r="H52" s="22"/>
      <c r="I52" s="21"/>
      <c r="J52" s="13"/>
      <c r="K52" s="13"/>
      <c r="L52" s="13"/>
      <c r="M52" s="22"/>
      <c r="N52" s="15"/>
      <c r="O52" s="13"/>
      <c r="P52" s="13"/>
      <c r="Q52" s="13"/>
      <c r="R52" s="26"/>
      <c r="S52" s="21"/>
      <c r="T52" s="13"/>
      <c r="U52" s="13"/>
      <c r="V52" s="13"/>
      <c r="W52" s="22"/>
      <c r="X52" s="15"/>
      <c r="Y52" s="13"/>
      <c r="Z52" s="13"/>
      <c r="AA52" s="13"/>
      <c r="AB52" s="26"/>
      <c r="AC52" s="21"/>
      <c r="AD52" s="13"/>
      <c r="AE52" s="13"/>
      <c r="AF52" s="13"/>
      <c r="AG52" s="22"/>
      <c r="AH52" s="15"/>
      <c r="AI52" s="13"/>
      <c r="AJ52" s="13"/>
      <c r="AK52" s="13"/>
      <c r="AL52" s="22"/>
    </row>
    <row r="53" spans="1:38" ht="11.25" customHeight="1" x14ac:dyDescent="0.25">
      <c r="A53" s="4" t="s">
        <v>2</v>
      </c>
      <c r="B53" s="8"/>
      <c r="D53" s="21"/>
      <c r="E53" s="13"/>
      <c r="F53" s="13"/>
      <c r="G53" s="13"/>
      <c r="H53" s="22"/>
      <c r="I53" s="21"/>
      <c r="J53" s="13"/>
      <c r="K53" s="13"/>
      <c r="L53" s="13"/>
      <c r="M53" s="22"/>
      <c r="N53" s="15"/>
      <c r="O53" s="13"/>
      <c r="P53" s="13"/>
      <c r="Q53" s="13"/>
      <c r="R53" s="26"/>
      <c r="S53" s="21"/>
      <c r="T53" s="13"/>
      <c r="U53" s="13"/>
      <c r="V53" s="13"/>
      <c r="W53" s="22"/>
      <c r="X53" s="15"/>
      <c r="Y53" s="13"/>
      <c r="Z53" s="13"/>
      <c r="AA53" s="13"/>
      <c r="AB53" s="26"/>
      <c r="AC53" s="21"/>
      <c r="AD53" s="13"/>
      <c r="AE53" s="13"/>
      <c r="AF53" s="13"/>
      <c r="AG53" s="22"/>
      <c r="AH53" s="15"/>
      <c r="AI53" s="13"/>
      <c r="AJ53" s="13"/>
      <c r="AK53" s="13"/>
      <c r="AL53" s="22"/>
    </row>
    <row r="54" spans="1:38" ht="11.25" customHeight="1" x14ac:dyDescent="0.25">
      <c r="A54" s="41"/>
      <c r="B54" s="42"/>
      <c r="C54" s="5"/>
      <c r="D54" s="23"/>
      <c r="E54" s="24"/>
      <c r="F54" s="24"/>
      <c r="G54" s="24"/>
      <c r="H54" s="25"/>
      <c r="I54" s="23"/>
      <c r="J54" s="24"/>
      <c r="K54" s="24"/>
      <c r="L54" s="24"/>
      <c r="M54" s="25"/>
      <c r="N54" s="30"/>
      <c r="O54" s="24"/>
      <c r="P54" s="24"/>
      <c r="Q54" s="24"/>
      <c r="R54" s="33"/>
      <c r="S54" s="23"/>
      <c r="T54" s="24"/>
      <c r="U54" s="24"/>
      <c r="V54" s="24"/>
      <c r="W54" s="25"/>
      <c r="X54" s="30"/>
      <c r="Y54" s="24"/>
      <c r="Z54" s="24"/>
      <c r="AA54" s="24"/>
      <c r="AB54" s="33"/>
      <c r="AC54" s="23"/>
      <c r="AD54" s="24"/>
      <c r="AE54" s="24"/>
      <c r="AF54" s="24"/>
      <c r="AG54" s="25"/>
      <c r="AH54" s="30"/>
      <c r="AI54" s="24"/>
      <c r="AJ54" s="24"/>
      <c r="AK54" s="24"/>
      <c r="AL54" s="25"/>
    </row>
    <row r="55" spans="1:38" ht="11.25" customHeight="1" x14ac:dyDescent="0.25">
      <c r="A55" s="140"/>
      <c r="B55" s="40"/>
      <c r="C55" s="3"/>
      <c r="D55" s="29"/>
      <c r="E55" s="16"/>
      <c r="F55" s="16"/>
      <c r="G55" s="16"/>
      <c r="H55" s="31"/>
      <c r="I55" s="29"/>
      <c r="J55" s="16"/>
      <c r="K55" s="16"/>
      <c r="L55" s="16"/>
      <c r="M55" s="31"/>
      <c r="N55" s="32"/>
      <c r="O55" s="16"/>
      <c r="P55" s="16"/>
      <c r="Q55" s="16"/>
      <c r="R55" s="34"/>
      <c r="S55" s="29"/>
      <c r="T55" s="16"/>
      <c r="U55" s="16"/>
      <c r="V55" s="16"/>
      <c r="W55" s="31"/>
      <c r="X55" s="32"/>
      <c r="Y55" s="16"/>
      <c r="Z55" s="16"/>
      <c r="AA55" s="16"/>
      <c r="AB55" s="34"/>
      <c r="AC55" s="29"/>
      <c r="AD55" s="16"/>
      <c r="AE55" s="16"/>
      <c r="AF55" s="16"/>
      <c r="AG55" s="31"/>
      <c r="AH55" s="32"/>
      <c r="AI55" s="16"/>
      <c r="AJ55" s="16"/>
      <c r="AK55" s="16"/>
      <c r="AL55" s="31"/>
    </row>
    <row r="56" spans="1:38" ht="11.25" customHeight="1" x14ac:dyDescent="0.25">
      <c r="A56" s="4" t="s">
        <v>0</v>
      </c>
      <c r="B56" s="8"/>
      <c r="D56" s="21"/>
      <c r="E56" s="13"/>
      <c r="F56" s="13"/>
      <c r="G56" s="13"/>
      <c r="H56" s="22"/>
      <c r="I56" s="21"/>
      <c r="J56" s="13"/>
      <c r="K56" s="13"/>
      <c r="L56" s="13"/>
      <c r="M56" s="22"/>
      <c r="N56" s="15"/>
      <c r="O56" s="13"/>
      <c r="P56" s="13"/>
      <c r="Q56" s="13"/>
      <c r="R56" s="26"/>
      <c r="S56" s="21"/>
      <c r="T56" s="13"/>
      <c r="U56" s="13"/>
      <c r="V56" s="13"/>
      <c r="W56" s="22"/>
      <c r="X56" s="15"/>
      <c r="Y56" s="13"/>
      <c r="Z56" s="13"/>
      <c r="AA56" s="13"/>
      <c r="AB56" s="26"/>
      <c r="AC56" s="21"/>
      <c r="AD56" s="13"/>
      <c r="AE56" s="13"/>
      <c r="AF56" s="13"/>
      <c r="AG56" s="22"/>
      <c r="AH56" s="15"/>
      <c r="AI56" s="13"/>
      <c r="AJ56" s="13"/>
      <c r="AK56" s="13"/>
      <c r="AL56" s="22"/>
    </row>
    <row r="57" spans="1:38" ht="11.25" customHeight="1" x14ac:dyDescent="0.25">
      <c r="A57" s="4" t="s">
        <v>1</v>
      </c>
      <c r="B57" s="8"/>
      <c r="D57" s="21"/>
      <c r="E57" s="13"/>
      <c r="F57" s="13"/>
      <c r="G57" s="13"/>
      <c r="H57" s="22"/>
      <c r="I57" s="21"/>
      <c r="J57" s="13"/>
      <c r="K57" s="13"/>
      <c r="L57" s="13"/>
      <c r="M57" s="22"/>
      <c r="N57" s="15"/>
      <c r="O57" s="13"/>
      <c r="P57" s="13"/>
      <c r="Q57" s="13"/>
      <c r="R57" s="26"/>
      <c r="S57" s="21"/>
      <c r="T57" s="13"/>
      <c r="U57" s="13"/>
      <c r="V57" s="13"/>
      <c r="W57" s="22"/>
      <c r="X57" s="15"/>
      <c r="Y57" s="13"/>
      <c r="Z57" s="13"/>
      <c r="AA57" s="13"/>
      <c r="AB57" s="26"/>
      <c r="AC57" s="21"/>
      <c r="AD57" s="13"/>
      <c r="AE57" s="13"/>
      <c r="AF57" s="13"/>
      <c r="AG57" s="22"/>
      <c r="AH57" s="15"/>
      <c r="AI57" s="13"/>
      <c r="AJ57" s="13"/>
      <c r="AK57" s="13"/>
      <c r="AL57" s="22"/>
    </row>
    <row r="58" spans="1:38" ht="11.25" customHeight="1" x14ac:dyDescent="0.25">
      <c r="A58" s="4" t="s">
        <v>2</v>
      </c>
      <c r="B58" s="8"/>
      <c r="D58" s="21"/>
      <c r="E58" s="13"/>
      <c r="F58" s="13"/>
      <c r="G58" s="13"/>
      <c r="H58" s="22"/>
      <c r="I58" s="21"/>
      <c r="J58" s="13"/>
      <c r="K58" s="13"/>
      <c r="L58" s="13"/>
      <c r="M58" s="22"/>
      <c r="N58" s="15"/>
      <c r="O58" s="13"/>
      <c r="P58" s="13"/>
      <c r="Q58" s="13"/>
      <c r="R58" s="26"/>
      <c r="S58" s="21"/>
      <c r="T58" s="13"/>
      <c r="U58" s="13"/>
      <c r="V58" s="13"/>
      <c r="W58" s="22"/>
      <c r="X58" s="15"/>
      <c r="Y58" s="13"/>
      <c r="Z58" s="13"/>
      <c r="AA58" s="13"/>
      <c r="AB58" s="26"/>
      <c r="AC58" s="21"/>
      <c r="AD58" s="13"/>
      <c r="AE58" s="13"/>
      <c r="AF58" s="13"/>
      <c r="AG58" s="22"/>
      <c r="AH58" s="15"/>
      <c r="AI58" s="13"/>
      <c r="AJ58" s="13"/>
      <c r="AK58" s="13"/>
      <c r="AL58" s="22"/>
    </row>
    <row r="59" spans="1:38" ht="11.25" customHeight="1" x14ac:dyDescent="0.25">
      <c r="A59" s="41"/>
      <c r="B59" s="42"/>
      <c r="C59" s="5"/>
      <c r="D59" s="35"/>
      <c r="E59" s="36"/>
      <c r="F59" s="36"/>
      <c r="G59" s="36"/>
      <c r="H59" s="37"/>
      <c r="I59" s="35"/>
      <c r="J59" s="36"/>
      <c r="K59" s="36"/>
      <c r="L59" s="36"/>
      <c r="M59" s="37"/>
      <c r="N59" s="38"/>
      <c r="O59" s="36"/>
      <c r="P59" s="36"/>
      <c r="Q59" s="36"/>
      <c r="R59" s="39"/>
      <c r="S59" s="35"/>
      <c r="T59" s="36"/>
      <c r="U59" s="36"/>
      <c r="V59" s="36"/>
      <c r="W59" s="37"/>
      <c r="X59" s="38"/>
      <c r="Y59" s="36"/>
      <c r="Z59" s="36"/>
      <c r="AA59" s="36"/>
      <c r="AB59" s="39"/>
      <c r="AC59" s="35"/>
      <c r="AD59" s="36"/>
      <c r="AE59" s="36"/>
      <c r="AF59" s="36"/>
      <c r="AG59" s="37"/>
      <c r="AH59" s="38"/>
      <c r="AI59" s="36"/>
      <c r="AJ59" s="36"/>
      <c r="AK59" s="36"/>
      <c r="AL59" s="37"/>
    </row>
    <row r="60" spans="1:38" ht="11.25" customHeight="1" x14ac:dyDescent="0.25">
      <c r="A60" s="140"/>
      <c r="B60" s="40"/>
      <c r="C60" s="3"/>
      <c r="D60" s="17"/>
      <c r="E60" s="19"/>
      <c r="F60" s="19"/>
      <c r="G60" s="19"/>
      <c r="H60" s="20"/>
      <c r="I60" s="17"/>
      <c r="J60" s="19"/>
      <c r="K60" s="19"/>
      <c r="L60" s="19"/>
      <c r="M60" s="20"/>
      <c r="N60" s="27"/>
      <c r="O60" s="19"/>
      <c r="P60" s="19"/>
      <c r="Q60" s="19"/>
      <c r="R60" s="28"/>
      <c r="S60" s="17"/>
      <c r="T60" s="19"/>
      <c r="U60" s="19"/>
      <c r="V60" s="19"/>
      <c r="W60" s="20"/>
      <c r="X60" s="27"/>
      <c r="Y60" s="19"/>
      <c r="Z60" s="19"/>
      <c r="AA60" s="19"/>
      <c r="AB60" s="28"/>
      <c r="AC60" s="17"/>
      <c r="AD60" s="19"/>
      <c r="AE60" s="19"/>
      <c r="AF60" s="19"/>
      <c r="AG60" s="20"/>
      <c r="AH60" s="27"/>
      <c r="AI60" s="19"/>
      <c r="AJ60" s="19"/>
      <c r="AK60" s="19"/>
      <c r="AL60" s="20"/>
    </row>
    <row r="61" spans="1:38" ht="11.25" customHeight="1" x14ac:dyDescent="0.25">
      <c r="A61" s="4" t="s">
        <v>0</v>
      </c>
      <c r="B61" s="8"/>
      <c r="D61" s="21"/>
      <c r="E61" s="13"/>
      <c r="F61" s="13"/>
      <c r="G61" s="13"/>
      <c r="H61" s="22"/>
      <c r="I61" s="21"/>
      <c r="J61" s="13"/>
      <c r="K61" s="13"/>
      <c r="L61" s="13"/>
      <c r="M61" s="22"/>
      <c r="N61" s="15"/>
      <c r="O61" s="13"/>
      <c r="P61" s="13"/>
      <c r="Q61" s="13"/>
      <c r="R61" s="26"/>
      <c r="S61" s="21"/>
      <c r="T61" s="13"/>
      <c r="U61" s="13"/>
      <c r="V61" s="13"/>
      <c r="W61" s="22"/>
      <c r="X61" s="15"/>
      <c r="Y61" s="13"/>
      <c r="Z61" s="13"/>
      <c r="AA61" s="13"/>
      <c r="AB61" s="26"/>
      <c r="AC61" s="21"/>
      <c r="AD61" s="13"/>
      <c r="AE61" s="13"/>
      <c r="AF61" s="13"/>
      <c r="AG61" s="22"/>
      <c r="AH61" s="15"/>
      <c r="AI61" s="13"/>
      <c r="AJ61" s="13"/>
      <c r="AK61" s="13"/>
      <c r="AL61" s="22"/>
    </row>
    <row r="62" spans="1:38" ht="11.25" customHeight="1" x14ac:dyDescent="0.25">
      <c r="A62" s="4" t="s">
        <v>1</v>
      </c>
      <c r="B62" s="8"/>
      <c r="D62" s="21"/>
      <c r="E62" s="13"/>
      <c r="F62" s="13"/>
      <c r="G62" s="13"/>
      <c r="H62" s="22"/>
      <c r="I62" s="21"/>
      <c r="J62" s="13"/>
      <c r="K62" s="13"/>
      <c r="L62" s="13"/>
      <c r="M62" s="22"/>
      <c r="N62" s="15"/>
      <c r="O62" s="13"/>
      <c r="P62" s="13"/>
      <c r="Q62" s="13"/>
      <c r="R62" s="26"/>
      <c r="S62" s="21"/>
      <c r="T62" s="13"/>
      <c r="U62" s="13"/>
      <c r="V62" s="13"/>
      <c r="W62" s="22"/>
      <c r="X62" s="15"/>
      <c r="Y62" s="13"/>
      <c r="Z62" s="13"/>
      <c r="AA62" s="13"/>
      <c r="AB62" s="26"/>
      <c r="AC62" s="21"/>
      <c r="AD62" s="13"/>
      <c r="AE62" s="13"/>
      <c r="AF62" s="13"/>
      <c r="AG62" s="22"/>
      <c r="AH62" s="15"/>
      <c r="AI62" s="13"/>
      <c r="AJ62" s="13"/>
      <c r="AK62" s="13"/>
      <c r="AL62" s="22"/>
    </row>
    <row r="63" spans="1:38" ht="11.25" customHeight="1" x14ac:dyDescent="0.25">
      <c r="A63" s="4" t="s">
        <v>2</v>
      </c>
      <c r="B63" s="8"/>
      <c r="D63" s="21"/>
      <c r="E63" s="13"/>
      <c r="F63" s="13"/>
      <c r="G63" s="13"/>
      <c r="H63" s="22"/>
      <c r="I63" s="21"/>
      <c r="J63" s="13"/>
      <c r="K63" s="13"/>
      <c r="L63" s="13"/>
      <c r="M63" s="22"/>
      <c r="N63" s="15"/>
      <c r="O63" s="13"/>
      <c r="P63" s="13"/>
      <c r="Q63" s="13"/>
      <c r="R63" s="26"/>
      <c r="S63" s="21"/>
      <c r="T63" s="13"/>
      <c r="U63" s="13"/>
      <c r="V63" s="13"/>
      <c r="W63" s="22"/>
      <c r="X63" s="15"/>
      <c r="Y63" s="13"/>
      <c r="Z63" s="13"/>
      <c r="AA63" s="13"/>
      <c r="AB63" s="26"/>
      <c r="AC63" s="21"/>
      <c r="AD63" s="13"/>
      <c r="AE63" s="13"/>
      <c r="AF63" s="13"/>
      <c r="AG63" s="22"/>
      <c r="AH63" s="15"/>
      <c r="AI63" s="13"/>
      <c r="AJ63" s="13"/>
      <c r="AK63" s="13"/>
      <c r="AL63" s="22"/>
    </row>
    <row r="64" spans="1:38" ht="11.25" customHeight="1" x14ac:dyDescent="0.25">
      <c r="A64" s="41"/>
      <c r="B64" s="42"/>
      <c r="C64" s="5"/>
      <c r="D64" s="23"/>
      <c r="E64" s="24"/>
      <c r="F64" s="24"/>
      <c r="G64" s="24"/>
      <c r="H64" s="25"/>
      <c r="I64" s="23"/>
      <c r="J64" s="24"/>
      <c r="K64" s="24"/>
      <c r="L64" s="24"/>
      <c r="M64" s="25"/>
      <c r="N64" s="30"/>
      <c r="O64" s="24"/>
      <c r="P64" s="24"/>
      <c r="Q64" s="24"/>
      <c r="R64" s="33"/>
      <c r="S64" s="23"/>
      <c r="T64" s="24"/>
      <c r="U64" s="24"/>
      <c r="V64" s="24"/>
      <c r="W64" s="25"/>
      <c r="X64" s="30"/>
      <c r="Y64" s="24"/>
      <c r="Z64" s="24"/>
      <c r="AA64" s="24"/>
      <c r="AB64" s="33"/>
      <c r="AC64" s="23"/>
      <c r="AD64" s="24"/>
      <c r="AE64" s="24"/>
      <c r="AF64" s="24"/>
      <c r="AG64" s="25"/>
      <c r="AH64" s="30"/>
      <c r="AI64" s="24"/>
      <c r="AJ64" s="24"/>
      <c r="AK64" s="24"/>
      <c r="AL64" s="25"/>
    </row>
    <row r="65" spans="1:38" ht="11.25" customHeight="1" x14ac:dyDescent="0.25">
      <c r="A65" s="140"/>
      <c r="B65" s="40"/>
      <c r="C65" s="3"/>
      <c r="D65" s="29"/>
      <c r="E65" s="16"/>
      <c r="F65" s="16"/>
      <c r="G65" s="16"/>
      <c r="H65" s="31"/>
      <c r="I65" s="29"/>
      <c r="J65" s="16"/>
      <c r="K65" s="16"/>
      <c r="L65" s="16"/>
      <c r="M65" s="31"/>
      <c r="N65" s="32"/>
      <c r="O65" s="16"/>
      <c r="P65" s="16"/>
      <c r="Q65" s="16"/>
      <c r="R65" s="34"/>
      <c r="S65" s="29"/>
      <c r="T65" s="16"/>
      <c r="U65" s="16"/>
      <c r="V65" s="16"/>
      <c r="W65" s="31"/>
      <c r="X65" s="32"/>
      <c r="Y65" s="16"/>
      <c r="Z65" s="16"/>
      <c r="AA65" s="16"/>
      <c r="AB65" s="34"/>
      <c r="AC65" s="29"/>
      <c r="AD65" s="16"/>
      <c r="AE65" s="16"/>
      <c r="AF65" s="16"/>
      <c r="AG65" s="31"/>
      <c r="AH65" s="32"/>
      <c r="AI65" s="16"/>
      <c r="AJ65" s="16"/>
      <c r="AK65" s="16"/>
      <c r="AL65" s="31"/>
    </row>
    <row r="66" spans="1:38" ht="11.25" customHeight="1" x14ac:dyDescent="0.25">
      <c r="A66" s="4" t="s">
        <v>0</v>
      </c>
      <c r="B66" s="8"/>
      <c r="D66" s="21"/>
      <c r="E66" s="13"/>
      <c r="F66" s="13"/>
      <c r="G66" s="13"/>
      <c r="H66" s="22"/>
      <c r="I66" s="21"/>
      <c r="J66" s="13"/>
      <c r="K66" s="13"/>
      <c r="L66" s="13"/>
      <c r="M66" s="22"/>
      <c r="N66" s="15"/>
      <c r="O66" s="13"/>
      <c r="P66" s="13"/>
      <c r="Q66" s="13"/>
      <c r="R66" s="26"/>
      <c r="S66" s="21"/>
      <c r="T66" s="13"/>
      <c r="U66" s="13"/>
      <c r="V66" s="13"/>
      <c r="W66" s="22"/>
      <c r="X66" s="15"/>
      <c r="Y66" s="13"/>
      <c r="Z66" s="13"/>
      <c r="AA66" s="13"/>
      <c r="AB66" s="26"/>
      <c r="AC66" s="21"/>
      <c r="AD66" s="13"/>
      <c r="AE66" s="13"/>
      <c r="AF66" s="13"/>
      <c r="AG66" s="22"/>
      <c r="AH66" s="15"/>
      <c r="AI66" s="13"/>
      <c r="AJ66" s="13"/>
      <c r="AK66" s="13"/>
      <c r="AL66" s="22"/>
    </row>
    <row r="67" spans="1:38" ht="11.25" customHeight="1" x14ac:dyDescent="0.25">
      <c r="A67" s="4" t="s">
        <v>1</v>
      </c>
      <c r="B67" s="8"/>
      <c r="D67" s="21"/>
      <c r="E67" s="13"/>
      <c r="F67" s="13"/>
      <c r="G67" s="13"/>
      <c r="H67" s="22"/>
      <c r="I67" s="21"/>
      <c r="J67" s="13"/>
      <c r="K67" s="13"/>
      <c r="L67" s="13"/>
      <c r="M67" s="22"/>
      <c r="N67" s="15"/>
      <c r="O67" s="13"/>
      <c r="P67" s="13"/>
      <c r="Q67" s="13"/>
      <c r="R67" s="26"/>
      <c r="S67" s="21"/>
      <c r="T67" s="13"/>
      <c r="U67" s="13"/>
      <c r="V67" s="13"/>
      <c r="W67" s="22"/>
      <c r="X67" s="15"/>
      <c r="Y67" s="13"/>
      <c r="Z67" s="13"/>
      <c r="AA67" s="13"/>
      <c r="AB67" s="26"/>
      <c r="AC67" s="21"/>
      <c r="AD67" s="13"/>
      <c r="AE67" s="13"/>
      <c r="AF67" s="13"/>
      <c r="AG67" s="22"/>
      <c r="AH67" s="15"/>
      <c r="AI67" s="13"/>
      <c r="AJ67" s="13"/>
      <c r="AK67" s="13"/>
      <c r="AL67" s="22"/>
    </row>
    <row r="68" spans="1:38" ht="11.25" customHeight="1" x14ac:dyDescent="0.25">
      <c r="A68" s="4" t="s">
        <v>2</v>
      </c>
      <c r="B68" s="8"/>
      <c r="D68" s="21"/>
      <c r="E68" s="13"/>
      <c r="F68" s="13"/>
      <c r="G68" s="13"/>
      <c r="H68" s="22"/>
      <c r="I68" s="21"/>
      <c r="J68" s="13"/>
      <c r="K68" s="13"/>
      <c r="L68" s="13"/>
      <c r="M68" s="22"/>
      <c r="N68" s="15"/>
      <c r="O68" s="13"/>
      <c r="P68" s="13"/>
      <c r="Q68" s="13"/>
      <c r="R68" s="26"/>
      <c r="S68" s="21"/>
      <c r="T68" s="13"/>
      <c r="U68" s="13"/>
      <c r="V68" s="13"/>
      <c r="W68" s="22"/>
      <c r="X68" s="21"/>
      <c r="Y68" s="13"/>
      <c r="Z68" s="13"/>
      <c r="AA68" s="13"/>
      <c r="AB68" s="22"/>
      <c r="AC68" s="21"/>
      <c r="AD68" s="13"/>
      <c r="AE68" s="13"/>
      <c r="AF68" s="13"/>
      <c r="AG68" s="22"/>
      <c r="AH68" s="15"/>
      <c r="AI68" s="13"/>
      <c r="AJ68" s="13"/>
      <c r="AK68" s="13"/>
      <c r="AL68" s="22"/>
    </row>
    <row r="69" spans="1:38" ht="11.25" customHeight="1" x14ac:dyDescent="0.25">
      <c r="A69" s="41"/>
      <c r="B69" s="42"/>
      <c r="C69" s="5"/>
      <c r="D69" s="23"/>
      <c r="E69" s="24"/>
      <c r="F69" s="24"/>
      <c r="G69" s="24"/>
      <c r="H69" s="25"/>
      <c r="I69" s="23"/>
      <c r="J69" s="24"/>
      <c r="K69" s="24"/>
      <c r="L69" s="24"/>
      <c r="M69" s="25"/>
      <c r="N69" s="30"/>
      <c r="O69" s="24"/>
      <c r="P69" s="24"/>
      <c r="Q69" s="24"/>
      <c r="R69" s="33"/>
      <c r="S69" s="23"/>
      <c r="T69" s="24"/>
      <c r="U69" s="24"/>
      <c r="V69" s="24"/>
      <c r="W69" s="25"/>
      <c r="X69" s="30"/>
      <c r="Y69" s="24"/>
      <c r="Z69" s="24"/>
      <c r="AA69" s="24"/>
      <c r="AB69" s="33"/>
      <c r="AC69" s="23"/>
      <c r="AD69" s="24"/>
      <c r="AE69" s="24"/>
      <c r="AF69" s="24"/>
      <c r="AG69" s="25"/>
      <c r="AH69" s="30"/>
      <c r="AI69" s="24"/>
      <c r="AJ69" s="24"/>
      <c r="AK69" s="24"/>
      <c r="AL69" s="25"/>
    </row>
    <row r="70" spans="1:38" x14ac:dyDescent="0.25">
      <c r="A70" s="206" t="s">
        <v>19</v>
      </c>
      <c r="B70" s="206"/>
      <c r="C70" s="206"/>
      <c r="D70" s="9">
        <f>COUNTIF(D45:D69,"o")</f>
        <v>0</v>
      </c>
      <c r="E70" s="9">
        <f>COUNTIF(E45:E69,"o")</f>
        <v>0</v>
      </c>
      <c r="F70" s="9">
        <f t="shared" ref="F70:AL70" si="8">COUNTIF(F45:F69,"o")</f>
        <v>0</v>
      </c>
      <c r="G70" s="9">
        <f t="shared" si="8"/>
        <v>0</v>
      </c>
      <c r="H70" s="9">
        <f t="shared" si="8"/>
        <v>0</v>
      </c>
      <c r="I70" s="9">
        <f t="shared" si="8"/>
        <v>0</v>
      </c>
      <c r="J70" s="9">
        <f t="shared" si="8"/>
        <v>0</v>
      </c>
      <c r="K70" s="9">
        <f t="shared" si="8"/>
        <v>0</v>
      </c>
      <c r="L70" s="9">
        <f t="shared" si="8"/>
        <v>0</v>
      </c>
      <c r="M70" s="9">
        <f t="shared" si="8"/>
        <v>0</v>
      </c>
      <c r="N70" s="9">
        <f t="shared" si="8"/>
        <v>0</v>
      </c>
      <c r="O70" s="9">
        <f t="shared" si="8"/>
        <v>0</v>
      </c>
      <c r="P70" s="9">
        <f t="shared" si="8"/>
        <v>0</v>
      </c>
      <c r="Q70" s="9">
        <f t="shared" si="8"/>
        <v>0</v>
      </c>
      <c r="R70" s="9">
        <f t="shared" si="8"/>
        <v>0</v>
      </c>
      <c r="S70" s="9">
        <f t="shared" si="8"/>
        <v>0</v>
      </c>
      <c r="T70" s="9">
        <f t="shared" si="8"/>
        <v>0</v>
      </c>
      <c r="U70" s="9">
        <f t="shared" si="8"/>
        <v>0</v>
      </c>
      <c r="V70" s="9">
        <f t="shared" si="8"/>
        <v>0</v>
      </c>
      <c r="W70" s="9">
        <f t="shared" si="8"/>
        <v>0</v>
      </c>
      <c r="X70" s="9">
        <f t="shared" si="8"/>
        <v>0</v>
      </c>
      <c r="Y70" s="9">
        <f t="shared" si="8"/>
        <v>0</v>
      </c>
      <c r="Z70" s="9">
        <f t="shared" si="8"/>
        <v>0</v>
      </c>
      <c r="AA70" s="9">
        <f t="shared" si="8"/>
        <v>0</v>
      </c>
      <c r="AB70" s="9">
        <f t="shared" si="8"/>
        <v>0</v>
      </c>
      <c r="AC70" s="9">
        <f t="shared" si="8"/>
        <v>0</v>
      </c>
      <c r="AD70" s="9">
        <f t="shared" si="8"/>
        <v>0</v>
      </c>
      <c r="AE70" s="9">
        <f t="shared" si="8"/>
        <v>0</v>
      </c>
      <c r="AF70" s="9">
        <f t="shared" si="8"/>
        <v>0</v>
      </c>
      <c r="AG70" s="9">
        <f t="shared" si="8"/>
        <v>0</v>
      </c>
      <c r="AH70" s="9">
        <f t="shared" si="8"/>
        <v>0</v>
      </c>
      <c r="AI70" s="9">
        <f t="shared" si="8"/>
        <v>0</v>
      </c>
      <c r="AJ70" s="9">
        <f t="shared" si="8"/>
        <v>0</v>
      </c>
      <c r="AK70" s="9">
        <f t="shared" si="8"/>
        <v>0</v>
      </c>
      <c r="AL70" s="9">
        <f t="shared" si="8"/>
        <v>0</v>
      </c>
    </row>
    <row r="71" spans="1:38" x14ac:dyDescent="0.25">
      <c r="A71" s="207" t="s">
        <v>20</v>
      </c>
      <c r="B71" s="207"/>
      <c r="C71" s="207"/>
      <c r="D71" s="6">
        <f>COUNTIF(D45:D69,"o")+COUNTIF(D45:D69,"X")</f>
        <v>0</v>
      </c>
      <c r="E71" s="6">
        <f>COUNTIF(E45:E69,"o")+COUNTIF(E45:E69,"X")</f>
        <v>0</v>
      </c>
      <c r="F71" s="6">
        <f t="shared" ref="F71:AL71" si="9">COUNTIF(F45:F69,"o")+COUNTIF(F45:F69,"X")</f>
        <v>0</v>
      </c>
      <c r="G71" s="6">
        <f t="shared" si="9"/>
        <v>0</v>
      </c>
      <c r="H71" s="6">
        <f t="shared" si="9"/>
        <v>0</v>
      </c>
      <c r="I71" s="6">
        <f t="shared" si="9"/>
        <v>0</v>
      </c>
      <c r="J71" s="6">
        <f t="shared" si="9"/>
        <v>0</v>
      </c>
      <c r="K71" s="6">
        <f t="shared" si="9"/>
        <v>0</v>
      </c>
      <c r="L71" s="6">
        <f t="shared" si="9"/>
        <v>0</v>
      </c>
      <c r="M71" s="6">
        <f t="shared" si="9"/>
        <v>0</v>
      </c>
      <c r="N71" s="6">
        <f t="shared" si="9"/>
        <v>0</v>
      </c>
      <c r="O71" s="6">
        <f t="shared" si="9"/>
        <v>0</v>
      </c>
      <c r="P71" s="6">
        <f t="shared" si="9"/>
        <v>0</v>
      </c>
      <c r="Q71" s="6">
        <f t="shared" si="9"/>
        <v>0</v>
      </c>
      <c r="R71" s="6">
        <f t="shared" si="9"/>
        <v>0</v>
      </c>
      <c r="S71" s="6">
        <f t="shared" si="9"/>
        <v>0</v>
      </c>
      <c r="T71" s="6">
        <f t="shared" si="9"/>
        <v>0</v>
      </c>
      <c r="U71" s="6">
        <f t="shared" si="9"/>
        <v>0</v>
      </c>
      <c r="V71" s="6">
        <f t="shared" si="9"/>
        <v>0</v>
      </c>
      <c r="W71" s="6">
        <f t="shared" si="9"/>
        <v>0</v>
      </c>
      <c r="X71" s="6">
        <f t="shared" si="9"/>
        <v>0</v>
      </c>
      <c r="Y71" s="6">
        <f t="shared" si="9"/>
        <v>0</v>
      </c>
      <c r="Z71" s="6">
        <f t="shared" si="9"/>
        <v>0</v>
      </c>
      <c r="AA71" s="6">
        <f t="shared" si="9"/>
        <v>0</v>
      </c>
      <c r="AB71" s="6">
        <f t="shared" si="9"/>
        <v>0</v>
      </c>
      <c r="AC71" s="6">
        <f t="shared" si="9"/>
        <v>0</v>
      </c>
      <c r="AD71" s="6">
        <f t="shared" si="9"/>
        <v>0</v>
      </c>
      <c r="AE71" s="6">
        <f t="shared" si="9"/>
        <v>0</v>
      </c>
      <c r="AF71" s="6">
        <f t="shared" si="9"/>
        <v>0</v>
      </c>
      <c r="AG71" s="6">
        <f t="shared" si="9"/>
        <v>0</v>
      </c>
      <c r="AH71" s="6">
        <f t="shared" si="9"/>
        <v>0</v>
      </c>
      <c r="AI71" s="6">
        <f t="shared" si="9"/>
        <v>0</v>
      </c>
      <c r="AJ71" s="6">
        <f t="shared" si="9"/>
        <v>0</v>
      </c>
      <c r="AK71" s="6">
        <f t="shared" si="9"/>
        <v>0</v>
      </c>
      <c r="AL71" s="6">
        <f t="shared" si="9"/>
        <v>0</v>
      </c>
    </row>
    <row r="72" spans="1:38" x14ac:dyDescent="0.25">
      <c r="A72" s="208" t="s">
        <v>21</v>
      </c>
      <c r="B72" s="208"/>
      <c r="C72" s="208"/>
      <c r="D72" s="209">
        <f>SUM(D70:H70)</f>
        <v>0</v>
      </c>
      <c r="E72" s="210"/>
      <c r="F72" s="210"/>
      <c r="G72" s="210"/>
      <c r="H72" s="211"/>
      <c r="I72" s="209">
        <f t="shared" ref="I72:I73" si="10">SUM(I70:M70)</f>
        <v>0</v>
      </c>
      <c r="J72" s="210"/>
      <c r="K72" s="210"/>
      <c r="L72" s="210"/>
      <c r="M72" s="211"/>
      <c r="N72" s="209">
        <f t="shared" ref="N72:N73" si="11">SUM(N70:R70)</f>
        <v>0</v>
      </c>
      <c r="O72" s="210"/>
      <c r="P72" s="210"/>
      <c r="Q72" s="210"/>
      <c r="R72" s="211"/>
      <c r="S72" s="209">
        <f t="shared" ref="S72:S73" si="12">SUM(S70:W70)</f>
        <v>0</v>
      </c>
      <c r="T72" s="210"/>
      <c r="U72" s="210"/>
      <c r="V72" s="210"/>
      <c r="W72" s="211"/>
      <c r="X72" s="209">
        <f t="shared" ref="X72:X73" si="13">SUM(X70:AB70)</f>
        <v>0</v>
      </c>
      <c r="Y72" s="210"/>
      <c r="Z72" s="210"/>
      <c r="AA72" s="210"/>
      <c r="AB72" s="211"/>
      <c r="AC72" s="209">
        <f t="shared" ref="AC72:AC73" si="14">SUM(AC70:AG70)</f>
        <v>0</v>
      </c>
      <c r="AD72" s="210"/>
      <c r="AE72" s="210"/>
      <c r="AF72" s="210"/>
      <c r="AG72" s="211"/>
      <c r="AH72" s="209">
        <f t="shared" ref="AH72:AH73" si="15">SUM(AH70:AL70)</f>
        <v>0</v>
      </c>
      <c r="AI72" s="210"/>
      <c r="AJ72" s="210"/>
      <c r="AK72" s="210"/>
      <c r="AL72" s="211"/>
    </row>
    <row r="73" spans="1:38" x14ac:dyDescent="0.25">
      <c r="A73" s="208" t="s">
        <v>22</v>
      </c>
      <c r="B73" s="208"/>
      <c r="C73" s="208"/>
      <c r="D73" s="221">
        <f>SUM(D71:H71)</f>
        <v>0</v>
      </c>
      <c r="E73" s="222"/>
      <c r="F73" s="222"/>
      <c r="G73" s="222"/>
      <c r="H73" s="223"/>
      <c r="I73" s="221">
        <f t="shared" si="10"/>
        <v>0</v>
      </c>
      <c r="J73" s="222"/>
      <c r="K73" s="222"/>
      <c r="L73" s="222"/>
      <c r="M73" s="223"/>
      <c r="N73" s="221">
        <f t="shared" si="11"/>
        <v>0</v>
      </c>
      <c r="O73" s="222"/>
      <c r="P73" s="222"/>
      <c r="Q73" s="222"/>
      <c r="R73" s="223"/>
      <c r="S73" s="221">
        <f t="shared" si="12"/>
        <v>0</v>
      </c>
      <c r="T73" s="222"/>
      <c r="U73" s="222"/>
      <c r="V73" s="222"/>
      <c r="W73" s="223"/>
      <c r="X73" s="221">
        <f t="shared" si="13"/>
        <v>0</v>
      </c>
      <c r="Y73" s="222"/>
      <c r="Z73" s="222"/>
      <c r="AA73" s="222"/>
      <c r="AB73" s="223"/>
      <c r="AC73" s="221">
        <f t="shared" si="14"/>
        <v>0</v>
      </c>
      <c r="AD73" s="222"/>
      <c r="AE73" s="222"/>
      <c r="AF73" s="222"/>
      <c r="AG73" s="223"/>
      <c r="AH73" s="221">
        <f t="shared" si="15"/>
        <v>0</v>
      </c>
      <c r="AI73" s="222"/>
      <c r="AJ73" s="222"/>
      <c r="AK73" s="222"/>
      <c r="AL73" s="223"/>
    </row>
    <row r="74" spans="1:38" ht="14.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6" spans="1:38" x14ac:dyDescent="0.25">
      <c r="A76" s="10"/>
      <c r="C76" s="1" t="s">
        <v>341</v>
      </c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S76" s="1" t="s">
        <v>93</v>
      </c>
      <c r="U76" s="224"/>
      <c r="V76" s="224"/>
      <c r="W76" s="224"/>
      <c r="X76" s="224"/>
      <c r="Z76" s="1" t="s">
        <v>94</v>
      </c>
      <c r="AB76" s="224"/>
      <c r="AC76" s="224"/>
      <c r="AD76" s="224"/>
      <c r="AE76" s="224"/>
      <c r="AG76" s="1" t="s">
        <v>18</v>
      </c>
      <c r="AI76" s="225"/>
      <c r="AJ76" s="225"/>
      <c r="AK76" s="225"/>
      <c r="AL76" s="225"/>
    </row>
    <row r="77" spans="1:38" x14ac:dyDescent="0.25">
      <c r="B77" s="7"/>
      <c r="Q77" s="3"/>
      <c r="S77" s="1" t="s">
        <v>92</v>
      </c>
      <c r="U77" s="222"/>
      <c r="V77" s="222"/>
      <c r="W77" s="222"/>
      <c r="X77" s="222"/>
      <c r="Z77" s="1" t="s">
        <v>340</v>
      </c>
      <c r="AB77" s="222"/>
      <c r="AC77" s="222"/>
      <c r="AD77" s="222"/>
      <c r="AE77" s="222"/>
    </row>
    <row r="78" spans="1:38" ht="6" customHeight="1" x14ac:dyDescent="0.25">
      <c r="A78" s="10"/>
      <c r="B78" s="7"/>
    </row>
    <row r="79" spans="1:38" x14ac:dyDescent="0.25">
      <c r="A79" s="110" t="s">
        <v>338</v>
      </c>
    </row>
    <row r="80" spans="1:38" x14ac:dyDescent="0.25">
      <c r="A80" s="212" t="s">
        <v>375</v>
      </c>
      <c r="B80" s="213"/>
      <c r="C80" s="214"/>
      <c r="D80" s="218" t="s">
        <v>3</v>
      </c>
      <c r="E80" s="219"/>
      <c r="F80" s="219"/>
      <c r="G80" s="219"/>
      <c r="H80" s="220"/>
      <c r="I80" s="218" t="s">
        <v>4</v>
      </c>
      <c r="J80" s="219"/>
      <c r="K80" s="219"/>
      <c r="L80" s="219"/>
      <c r="M80" s="220"/>
      <c r="N80" s="219" t="s">
        <v>5</v>
      </c>
      <c r="O80" s="219"/>
      <c r="P80" s="219"/>
      <c r="Q80" s="219"/>
      <c r="R80" s="219"/>
      <c r="S80" s="218" t="s">
        <v>6</v>
      </c>
      <c r="T80" s="219"/>
      <c r="U80" s="219"/>
      <c r="V80" s="219"/>
      <c r="W80" s="220"/>
      <c r="X80" s="219" t="s">
        <v>7</v>
      </c>
      <c r="Y80" s="219"/>
      <c r="Z80" s="219"/>
      <c r="AA80" s="219"/>
      <c r="AB80" s="219"/>
      <c r="AC80" s="218" t="s">
        <v>339</v>
      </c>
      <c r="AD80" s="219"/>
      <c r="AE80" s="219"/>
      <c r="AF80" s="219"/>
      <c r="AG80" s="220"/>
      <c r="AH80" s="219" t="s">
        <v>8</v>
      </c>
      <c r="AI80" s="219"/>
      <c r="AJ80" s="219"/>
      <c r="AK80" s="219"/>
      <c r="AL80" s="220"/>
    </row>
    <row r="81" spans="1:38" ht="103.2" x14ac:dyDescent="0.25">
      <c r="A81" s="215"/>
      <c r="B81" s="216"/>
      <c r="C81" s="217"/>
      <c r="D81" s="11" t="s">
        <v>9</v>
      </c>
      <c r="E81" s="11" t="s">
        <v>10</v>
      </c>
      <c r="F81" s="11" t="s">
        <v>45</v>
      </c>
      <c r="G81" s="11" t="s">
        <v>365</v>
      </c>
      <c r="H81" s="11" t="s">
        <v>11</v>
      </c>
      <c r="I81" s="11" t="s">
        <v>9</v>
      </c>
      <c r="J81" s="11" t="s">
        <v>12</v>
      </c>
      <c r="K81" s="11" t="s">
        <v>45</v>
      </c>
      <c r="L81" s="11" t="s">
        <v>365</v>
      </c>
      <c r="M81" s="11" t="s">
        <v>11</v>
      </c>
      <c r="N81" s="11" t="s">
        <v>9</v>
      </c>
      <c r="O81" s="11" t="s">
        <v>10</v>
      </c>
      <c r="P81" s="11" t="s">
        <v>45</v>
      </c>
      <c r="Q81" s="11" t="s">
        <v>366</v>
      </c>
      <c r="R81" s="11" t="s">
        <v>11</v>
      </c>
      <c r="S81" s="11" t="s">
        <v>367</v>
      </c>
      <c r="T81" s="11" t="s">
        <v>10</v>
      </c>
      <c r="U81" s="11" t="s">
        <v>13</v>
      </c>
      <c r="V81" s="11" t="s">
        <v>14</v>
      </c>
      <c r="W81" s="11" t="s">
        <v>15</v>
      </c>
      <c r="X81" s="11" t="s">
        <v>367</v>
      </c>
      <c r="Y81" s="11" t="s">
        <v>10</v>
      </c>
      <c r="Z81" s="11" t="s">
        <v>13</v>
      </c>
      <c r="AA81" s="11" t="s">
        <v>14</v>
      </c>
      <c r="AB81" s="11" t="s">
        <v>15</v>
      </c>
      <c r="AC81" s="11" t="s">
        <v>367</v>
      </c>
      <c r="AD81" s="11" t="s">
        <v>10</v>
      </c>
      <c r="AE81" s="11" t="s">
        <v>13</v>
      </c>
      <c r="AF81" s="11" t="s">
        <v>14</v>
      </c>
      <c r="AG81" s="11" t="s">
        <v>15</v>
      </c>
      <c r="AH81" s="11" t="s">
        <v>367</v>
      </c>
      <c r="AI81" s="11" t="s">
        <v>10</v>
      </c>
      <c r="AJ81" s="11" t="s">
        <v>13</v>
      </c>
      <c r="AK81" s="11" t="s">
        <v>368</v>
      </c>
      <c r="AL81" s="11" t="s">
        <v>15</v>
      </c>
    </row>
    <row r="82" spans="1:38" ht="11.25" customHeight="1" x14ac:dyDescent="0.25">
      <c r="A82" s="140"/>
      <c r="B82" s="40"/>
      <c r="C82" s="3"/>
      <c r="D82" s="17"/>
      <c r="E82" s="18"/>
      <c r="F82" s="19"/>
      <c r="G82" s="19"/>
      <c r="H82" s="20"/>
      <c r="I82" s="17"/>
      <c r="J82" s="19"/>
      <c r="K82" s="19"/>
      <c r="L82" s="19"/>
      <c r="M82" s="20"/>
      <c r="N82" s="27"/>
      <c r="O82" s="19"/>
      <c r="P82" s="19"/>
      <c r="Q82" s="19"/>
      <c r="R82" s="28"/>
      <c r="S82" s="17"/>
      <c r="T82" s="19"/>
      <c r="U82" s="19"/>
      <c r="V82" s="19"/>
      <c r="W82" s="20"/>
      <c r="X82" s="27"/>
      <c r="Y82" s="19"/>
      <c r="Z82" s="19"/>
      <c r="AA82" s="19"/>
      <c r="AB82" s="28"/>
      <c r="AC82" s="17"/>
      <c r="AD82" s="19"/>
      <c r="AE82" s="19"/>
      <c r="AF82" s="19"/>
      <c r="AG82" s="20"/>
      <c r="AH82" s="27"/>
      <c r="AI82" s="19"/>
      <c r="AJ82" s="19"/>
      <c r="AK82" s="19"/>
      <c r="AL82" s="20"/>
    </row>
    <row r="83" spans="1:38" ht="11.25" customHeight="1" x14ac:dyDescent="0.25">
      <c r="A83" s="4" t="s">
        <v>0</v>
      </c>
      <c r="B83" s="8"/>
      <c r="D83" s="21"/>
      <c r="E83" s="13"/>
      <c r="F83" s="13"/>
      <c r="G83" s="13"/>
      <c r="H83" s="22"/>
      <c r="I83" s="21"/>
      <c r="J83" s="13"/>
      <c r="K83" s="13"/>
      <c r="L83" s="13"/>
      <c r="M83" s="22"/>
      <c r="N83" s="15"/>
      <c r="O83" s="13"/>
      <c r="P83" s="13"/>
      <c r="Q83" s="13"/>
      <c r="R83" s="26"/>
      <c r="S83" s="21"/>
      <c r="T83" s="13"/>
      <c r="U83" s="13"/>
      <c r="V83" s="13"/>
      <c r="W83" s="22"/>
      <c r="X83" s="15"/>
      <c r="Y83" s="13"/>
      <c r="Z83" s="13"/>
      <c r="AA83" s="13"/>
      <c r="AB83" s="26"/>
      <c r="AC83" s="21"/>
      <c r="AD83" s="13"/>
      <c r="AE83" s="13"/>
      <c r="AF83" s="13"/>
      <c r="AG83" s="22"/>
      <c r="AH83" s="15"/>
      <c r="AI83" s="13"/>
      <c r="AJ83" s="13"/>
      <c r="AK83" s="13"/>
      <c r="AL83" s="22"/>
    </row>
    <row r="84" spans="1:38" ht="11.25" customHeight="1" x14ac:dyDescent="0.25">
      <c r="A84" s="4" t="s">
        <v>1</v>
      </c>
      <c r="B84" s="8"/>
      <c r="D84" s="21"/>
      <c r="E84" s="14"/>
      <c r="F84" s="13"/>
      <c r="G84" s="13"/>
      <c r="H84" s="22"/>
      <c r="I84" s="21"/>
      <c r="J84" s="13"/>
      <c r="K84" s="13"/>
      <c r="L84" s="13"/>
      <c r="M84" s="22"/>
      <c r="N84" s="15"/>
      <c r="O84" s="13"/>
      <c r="P84" s="13"/>
      <c r="Q84" s="13"/>
      <c r="R84" s="26"/>
      <c r="S84" s="21"/>
      <c r="T84" s="13"/>
      <c r="U84" s="13"/>
      <c r="V84" s="13"/>
      <c r="W84" s="22"/>
      <c r="X84" s="15"/>
      <c r="Y84" s="13"/>
      <c r="Z84" s="13"/>
      <c r="AA84" s="13"/>
      <c r="AB84" s="26"/>
      <c r="AC84" s="21"/>
      <c r="AD84" s="13"/>
      <c r="AE84" s="13"/>
      <c r="AF84" s="13"/>
      <c r="AG84" s="22"/>
      <c r="AH84" s="15"/>
      <c r="AI84" s="13"/>
      <c r="AJ84" s="13"/>
      <c r="AK84" s="13"/>
      <c r="AL84" s="22"/>
    </row>
    <row r="85" spans="1:38" ht="11.25" customHeight="1" x14ac:dyDescent="0.25">
      <c r="A85" s="4" t="s">
        <v>2</v>
      </c>
      <c r="B85" s="8"/>
      <c r="D85" s="21"/>
      <c r="E85" s="13"/>
      <c r="F85" s="13"/>
      <c r="G85" s="13"/>
      <c r="H85" s="22"/>
      <c r="I85" s="21"/>
      <c r="J85" s="13"/>
      <c r="K85" s="13"/>
      <c r="L85" s="13"/>
      <c r="M85" s="22"/>
      <c r="N85" s="15"/>
      <c r="O85" s="13"/>
      <c r="P85" s="13"/>
      <c r="Q85" s="13"/>
      <c r="R85" s="26"/>
      <c r="S85" s="21"/>
      <c r="T85" s="13"/>
      <c r="U85" s="13"/>
      <c r="V85" s="13"/>
      <c r="W85" s="22"/>
      <c r="X85" s="21"/>
      <c r="Y85" s="13"/>
      <c r="Z85" s="13"/>
      <c r="AA85" s="13"/>
      <c r="AB85" s="22"/>
      <c r="AC85" s="21"/>
      <c r="AD85" s="13"/>
      <c r="AE85" s="13"/>
      <c r="AF85" s="13"/>
      <c r="AG85" s="22"/>
      <c r="AH85" s="15"/>
      <c r="AI85" s="13"/>
      <c r="AJ85" s="13"/>
      <c r="AK85" s="13"/>
      <c r="AL85" s="22"/>
    </row>
    <row r="86" spans="1:38" ht="11.25" customHeight="1" x14ac:dyDescent="0.25">
      <c r="A86" s="41"/>
      <c r="B86" s="42"/>
      <c r="C86" s="5"/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8"/>
      <c r="O86" s="36"/>
      <c r="P86" s="36"/>
      <c r="Q86" s="36"/>
      <c r="R86" s="39"/>
      <c r="S86" s="35"/>
      <c r="T86" s="36"/>
      <c r="U86" s="36"/>
      <c r="V86" s="36"/>
      <c r="W86" s="37"/>
      <c r="X86" s="38"/>
      <c r="Y86" s="36"/>
      <c r="Z86" s="36"/>
      <c r="AA86" s="36"/>
      <c r="AB86" s="39"/>
      <c r="AC86" s="35"/>
      <c r="AD86" s="36"/>
      <c r="AE86" s="36"/>
      <c r="AF86" s="36"/>
      <c r="AG86" s="37"/>
      <c r="AH86" s="38"/>
      <c r="AI86" s="36"/>
      <c r="AJ86" s="36"/>
      <c r="AK86" s="36"/>
      <c r="AL86" s="37"/>
    </row>
    <row r="87" spans="1:38" ht="11.25" customHeight="1" x14ac:dyDescent="0.25">
      <c r="A87" s="140"/>
      <c r="B87" s="40"/>
      <c r="C87" s="3"/>
      <c r="D87" s="17"/>
      <c r="E87" s="19"/>
      <c r="F87" s="19"/>
      <c r="G87" s="19"/>
      <c r="H87" s="20"/>
      <c r="I87" s="17"/>
      <c r="J87" s="19"/>
      <c r="K87" s="19"/>
      <c r="L87" s="19"/>
      <c r="M87" s="20"/>
      <c r="N87" s="27"/>
      <c r="O87" s="19"/>
      <c r="P87" s="19"/>
      <c r="Q87" s="19"/>
      <c r="R87" s="28"/>
      <c r="S87" s="17"/>
      <c r="T87" s="19"/>
      <c r="U87" s="19"/>
      <c r="V87" s="19"/>
      <c r="W87" s="20"/>
      <c r="X87" s="27"/>
      <c r="Y87" s="19"/>
      <c r="Z87" s="19"/>
      <c r="AA87" s="19"/>
      <c r="AB87" s="28"/>
      <c r="AC87" s="17"/>
      <c r="AD87" s="19"/>
      <c r="AE87" s="19"/>
      <c r="AF87" s="19"/>
      <c r="AG87" s="20"/>
      <c r="AH87" s="27"/>
      <c r="AI87" s="19"/>
      <c r="AJ87" s="19"/>
      <c r="AK87" s="19"/>
      <c r="AL87" s="20"/>
    </row>
    <row r="88" spans="1:38" ht="11.25" customHeight="1" x14ac:dyDescent="0.25">
      <c r="A88" s="4" t="s">
        <v>0</v>
      </c>
      <c r="B88" s="8"/>
      <c r="D88" s="21"/>
      <c r="E88" s="13"/>
      <c r="F88" s="13"/>
      <c r="G88" s="13"/>
      <c r="H88" s="22"/>
      <c r="I88" s="21"/>
      <c r="J88" s="13"/>
      <c r="K88" s="13"/>
      <c r="L88" s="13"/>
      <c r="M88" s="22"/>
      <c r="N88" s="15"/>
      <c r="O88" s="13"/>
      <c r="P88" s="13"/>
      <c r="Q88" s="13"/>
      <c r="R88" s="26"/>
      <c r="S88" s="21"/>
      <c r="T88" s="13"/>
      <c r="U88" s="13"/>
      <c r="V88" s="13"/>
      <c r="W88" s="22"/>
      <c r="X88" s="15"/>
      <c r="Y88" s="13"/>
      <c r="Z88" s="13"/>
      <c r="AA88" s="13"/>
      <c r="AB88" s="26"/>
      <c r="AC88" s="21"/>
      <c r="AD88" s="13"/>
      <c r="AE88" s="13"/>
      <c r="AF88" s="13"/>
      <c r="AG88" s="22"/>
      <c r="AH88" s="15"/>
      <c r="AI88" s="13"/>
      <c r="AJ88" s="13"/>
      <c r="AK88" s="13"/>
      <c r="AL88" s="22"/>
    </row>
    <row r="89" spans="1:38" ht="11.25" customHeight="1" x14ac:dyDescent="0.25">
      <c r="A89" s="4" t="s">
        <v>1</v>
      </c>
      <c r="B89" s="8"/>
      <c r="D89" s="21"/>
      <c r="E89" s="13"/>
      <c r="F89" s="13"/>
      <c r="G89" s="13"/>
      <c r="H89" s="22"/>
      <c r="I89" s="21"/>
      <c r="J89" s="13"/>
      <c r="K89" s="13"/>
      <c r="L89" s="13"/>
      <c r="M89" s="22"/>
      <c r="N89" s="15"/>
      <c r="O89" s="13"/>
      <c r="P89" s="13"/>
      <c r="Q89" s="13"/>
      <c r="R89" s="26"/>
      <c r="S89" s="21"/>
      <c r="T89" s="13"/>
      <c r="U89" s="13"/>
      <c r="V89" s="13"/>
      <c r="W89" s="22"/>
      <c r="X89" s="15"/>
      <c r="Y89" s="13"/>
      <c r="Z89" s="13"/>
      <c r="AA89" s="13"/>
      <c r="AB89" s="26"/>
      <c r="AC89" s="21"/>
      <c r="AD89" s="13"/>
      <c r="AE89" s="13"/>
      <c r="AF89" s="13"/>
      <c r="AG89" s="22"/>
      <c r="AH89" s="15"/>
      <c r="AI89" s="13"/>
      <c r="AJ89" s="13"/>
      <c r="AK89" s="13"/>
      <c r="AL89" s="22"/>
    </row>
    <row r="90" spans="1:38" ht="11.25" customHeight="1" x14ac:dyDescent="0.25">
      <c r="A90" s="4" t="s">
        <v>2</v>
      </c>
      <c r="B90" s="8"/>
      <c r="D90" s="21"/>
      <c r="E90" s="13"/>
      <c r="F90" s="13"/>
      <c r="G90" s="13"/>
      <c r="H90" s="22"/>
      <c r="I90" s="21"/>
      <c r="J90" s="13"/>
      <c r="K90" s="13"/>
      <c r="L90" s="13"/>
      <c r="M90" s="22"/>
      <c r="N90" s="15"/>
      <c r="O90" s="13"/>
      <c r="P90" s="13"/>
      <c r="Q90" s="13"/>
      <c r="R90" s="26"/>
      <c r="S90" s="21"/>
      <c r="T90" s="13"/>
      <c r="U90" s="13"/>
      <c r="V90" s="13"/>
      <c r="W90" s="22"/>
      <c r="X90" s="21"/>
      <c r="Y90" s="13"/>
      <c r="Z90" s="13"/>
      <c r="AA90" s="13"/>
      <c r="AB90" s="22"/>
      <c r="AC90" s="21"/>
      <c r="AD90" s="13"/>
      <c r="AE90" s="13"/>
      <c r="AF90" s="13"/>
      <c r="AG90" s="22"/>
      <c r="AH90" s="21"/>
      <c r="AI90" s="13"/>
      <c r="AJ90" s="13"/>
      <c r="AK90" s="13"/>
      <c r="AL90" s="22"/>
    </row>
    <row r="91" spans="1:38" ht="11.25" customHeight="1" x14ac:dyDescent="0.25">
      <c r="A91" s="41"/>
      <c r="B91" s="42"/>
      <c r="C91" s="5"/>
      <c r="D91" s="23"/>
      <c r="E91" s="24"/>
      <c r="F91" s="24"/>
      <c r="G91" s="24"/>
      <c r="H91" s="25"/>
      <c r="I91" s="23"/>
      <c r="J91" s="24"/>
      <c r="K91" s="24"/>
      <c r="L91" s="24"/>
      <c r="M91" s="25"/>
      <c r="N91" s="30"/>
      <c r="O91" s="24"/>
      <c r="P91" s="24"/>
      <c r="Q91" s="24"/>
      <c r="R91" s="33"/>
      <c r="S91" s="23"/>
      <c r="T91" s="24"/>
      <c r="U91" s="24"/>
      <c r="V91" s="24"/>
      <c r="W91" s="25"/>
      <c r="X91" s="30"/>
      <c r="Y91" s="24"/>
      <c r="Z91" s="24"/>
      <c r="AA91" s="24"/>
      <c r="AB91" s="33"/>
      <c r="AC91" s="23"/>
      <c r="AD91" s="24"/>
      <c r="AE91" s="24"/>
      <c r="AF91" s="24"/>
      <c r="AG91" s="25"/>
      <c r="AH91" s="30"/>
      <c r="AI91" s="24"/>
      <c r="AJ91" s="24"/>
      <c r="AK91" s="24"/>
      <c r="AL91" s="25"/>
    </row>
    <row r="92" spans="1:38" ht="11.25" customHeight="1" x14ac:dyDescent="0.25">
      <c r="A92" s="140"/>
      <c r="B92" s="40"/>
      <c r="C92" s="3"/>
      <c r="D92" s="29"/>
      <c r="E92" s="16"/>
      <c r="F92" s="16"/>
      <c r="G92" s="16"/>
      <c r="H92" s="31"/>
      <c r="I92" s="29"/>
      <c r="J92" s="16"/>
      <c r="K92" s="16"/>
      <c r="L92" s="16"/>
      <c r="M92" s="31"/>
      <c r="N92" s="32"/>
      <c r="O92" s="16"/>
      <c r="P92" s="16"/>
      <c r="Q92" s="16"/>
      <c r="R92" s="34"/>
      <c r="S92" s="29"/>
      <c r="T92" s="16"/>
      <c r="U92" s="16"/>
      <c r="V92" s="16"/>
      <c r="W92" s="31"/>
      <c r="X92" s="32"/>
      <c r="Y92" s="16"/>
      <c r="Z92" s="16"/>
      <c r="AA92" s="16"/>
      <c r="AB92" s="34"/>
      <c r="AC92" s="29"/>
      <c r="AD92" s="16"/>
      <c r="AE92" s="16"/>
      <c r="AF92" s="16"/>
      <c r="AG92" s="31"/>
      <c r="AH92" s="32"/>
      <c r="AI92" s="16"/>
      <c r="AJ92" s="16"/>
      <c r="AK92" s="16"/>
      <c r="AL92" s="31"/>
    </row>
    <row r="93" spans="1:38" ht="11.25" customHeight="1" x14ac:dyDescent="0.25">
      <c r="A93" s="4" t="s">
        <v>0</v>
      </c>
      <c r="B93" s="8"/>
      <c r="D93" s="21"/>
      <c r="E93" s="13"/>
      <c r="F93" s="13"/>
      <c r="G93" s="13"/>
      <c r="H93" s="22"/>
      <c r="I93" s="21"/>
      <c r="J93" s="13"/>
      <c r="K93" s="13"/>
      <c r="L93" s="13"/>
      <c r="M93" s="22"/>
      <c r="N93" s="15"/>
      <c r="O93" s="13"/>
      <c r="P93" s="13"/>
      <c r="Q93" s="13"/>
      <c r="R93" s="26"/>
      <c r="S93" s="21"/>
      <c r="T93" s="13"/>
      <c r="U93" s="13"/>
      <c r="V93" s="13"/>
      <c r="W93" s="22"/>
      <c r="X93" s="15"/>
      <c r="Y93" s="13"/>
      <c r="Z93" s="13"/>
      <c r="AA93" s="13"/>
      <c r="AB93" s="26"/>
      <c r="AC93" s="21"/>
      <c r="AD93" s="13"/>
      <c r="AE93" s="13"/>
      <c r="AF93" s="13"/>
      <c r="AG93" s="22"/>
      <c r="AH93" s="15"/>
      <c r="AI93" s="13"/>
      <c r="AJ93" s="13"/>
      <c r="AK93" s="13"/>
      <c r="AL93" s="22"/>
    </row>
    <row r="94" spans="1:38" ht="11.25" customHeight="1" x14ac:dyDescent="0.25">
      <c r="A94" s="4" t="s">
        <v>1</v>
      </c>
      <c r="B94" s="8"/>
      <c r="D94" s="21"/>
      <c r="E94" s="13"/>
      <c r="F94" s="13"/>
      <c r="G94" s="13"/>
      <c r="H94" s="22"/>
      <c r="I94" s="21"/>
      <c r="J94" s="13"/>
      <c r="K94" s="13"/>
      <c r="L94" s="13"/>
      <c r="M94" s="22"/>
      <c r="N94" s="15"/>
      <c r="O94" s="13"/>
      <c r="P94" s="13"/>
      <c r="Q94" s="13"/>
      <c r="R94" s="26"/>
      <c r="S94" s="21"/>
      <c r="T94" s="13"/>
      <c r="U94" s="13"/>
      <c r="V94" s="13"/>
      <c r="W94" s="22"/>
      <c r="X94" s="15"/>
      <c r="Y94" s="13"/>
      <c r="Z94" s="13"/>
      <c r="AA94" s="13"/>
      <c r="AB94" s="26"/>
      <c r="AC94" s="21"/>
      <c r="AD94" s="13"/>
      <c r="AE94" s="13"/>
      <c r="AF94" s="13"/>
      <c r="AG94" s="22"/>
      <c r="AH94" s="15"/>
      <c r="AI94" s="13"/>
      <c r="AJ94" s="13"/>
      <c r="AK94" s="13"/>
      <c r="AL94" s="22"/>
    </row>
    <row r="95" spans="1:38" ht="11.25" customHeight="1" x14ac:dyDescent="0.25">
      <c r="A95" s="4" t="s">
        <v>2</v>
      </c>
      <c r="B95" s="8"/>
      <c r="D95" s="21"/>
      <c r="E95" s="13"/>
      <c r="F95" s="13"/>
      <c r="G95" s="13"/>
      <c r="H95" s="22"/>
      <c r="I95" s="21"/>
      <c r="J95" s="13"/>
      <c r="K95" s="13"/>
      <c r="L95" s="13"/>
      <c r="M95" s="22"/>
      <c r="N95" s="15"/>
      <c r="O95" s="13"/>
      <c r="P95" s="13"/>
      <c r="Q95" s="13"/>
      <c r="R95" s="26"/>
      <c r="S95" s="21"/>
      <c r="T95" s="13"/>
      <c r="U95" s="13"/>
      <c r="V95" s="13"/>
      <c r="W95" s="22"/>
      <c r="X95" s="15"/>
      <c r="Y95" s="13"/>
      <c r="Z95" s="13"/>
      <c r="AA95" s="13"/>
      <c r="AB95" s="26"/>
      <c r="AC95" s="21"/>
      <c r="AD95" s="13"/>
      <c r="AE95" s="13"/>
      <c r="AF95" s="13"/>
      <c r="AG95" s="22"/>
      <c r="AH95" s="15"/>
      <c r="AI95" s="13"/>
      <c r="AJ95" s="13"/>
      <c r="AK95" s="13"/>
      <c r="AL95" s="22"/>
    </row>
    <row r="96" spans="1:38" ht="11.25" customHeight="1" x14ac:dyDescent="0.25">
      <c r="A96" s="41"/>
      <c r="B96" s="42"/>
      <c r="C96" s="5"/>
      <c r="D96" s="35"/>
      <c r="E96" s="36"/>
      <c r="F96" s="36"/>
      <c r="G96" s="36"/>
      <c r="H96" s="37"/>
      <c r="I96" s="35"/>
      <c r="J96" s="36"/>
      <c r="K96" s="36"/>
      <c r="L96" s="36"/>
      <c r="M96" s="37"/>
      <c r="N96" s="38"/>
      <c r="O96" s="36"/>
      <c r="P96" s="36"/>
      <c r="Q96" s="36"/>
      <c r="R96" s="39"/>
      <c r="S96" s="35"/>
      <c r="T96" s="36"/>
      <c r="U96" s="36"/>
      <c r="V96" s="36"/>
      <c r="W96" s="37"/>
      <c r="X96" s="38"/>
      <c r="Y96" s="36"/>
      <c r="Z96" s="36"/>
      <c r="AA96" s="36"/>
      <c r="AB96" s="39"/>
      <c r="AC96" s="35"/>
      <c r="AD96" s="36"/>
      <c r="AE96" s="36"/>
      <c r="AF96" s="36"/>
      <c r="AG96" s="37"/>
      <c r="AH96" s="38"/>
      <c r="AI96" s="36"/>
      <c r="AJ96" s="36"/>
      <c r="AK96" s="36"/>
      <c r="AL96" s="37"/>
    </row>
    <row r="97" spans="1:38" ht="11.25" customHeight="1" x14ac:dyDescent="0.25">
      <c r="A97" s="140"/>
      <c r="B97" s="40"/>
      <c r="C97" s="3"/>
      <c r="D97" s="17"/>
      <c r="E97" s="19"/>
      <c r="F97" s="19"/>
      <c r="G97" s="19"/>
      <c r="H97" s="20"/>
      <c r="I97" s="17"/>
      <c r="J97" s="19"/>
      <c r="K97" s="19"/>
      <c r="L97" s="19"/>
      <c r="M97" s="20"/>
      <c r="N97" s="27"/>
      <c r="O97" s="19"/>
      <c r="P97" s="19"/>
      <c r="Q97" s="19"/>
      <c r="R97" s="28"/>
      <c r="S97" s="17"/>
      <c r="T97" s="19"/>
      <c r="U97" s="19"/>
      <c r="V97" s="19"/>
      <c r="W97" s="20"/>
      <c r="X97" s="27"/>
      <c r="Y97" s="19"/>
      <c r="Z97" s="19"/>
      <c r="AA97" s="19"/>
      <c r="AB97" s="28"/>
      <c r="AC97" s="17"/>
      <c r="AD97" s="19"/>
      <c r="AE97" s="19"/>
      <c r="AF97" s="19"/>
      <c r="AG97" s="20"/>
      <c r="AH97" s="27"/>
      <c r="AI97" s="19"/>
      <c r="AJ97" s="19"/>
      <c r="AK97" s="19"/>
      <c r="AL97" s="20"/>
    </row>
    <row r="98" spans="1:38" ht="11.25" customHeight="1" x14ac:dyDescent="0.25">
      <c r="A98" s="4" t="s">
        <v>0</v>
      </c>
      <c r="B98" s="8"/>
      <c r="D98" s="21"/>
      <c r="E98" s="13"/>
      <c r="F98" s="13"/>
      <c r="G98" s="13"/>
      <c r="H98" s="22"/>
      <c r="I98" s="21"/>
      <c r="J98" s="13"/>
      <c r="K98" s="13"/>
      <c r="L98" s="13"/>
      <c r="M98" s="22"/>
      <c r="N98" s="15"/>
      <c r="O98" s="13"/>
      <c r="P98" s="13"/>
      <c r="Q98" s="13"/>
      <c r="R98" s="26"/>
      <c r="S98" s="21"/>
      <c r="T98" s="13"/>
      <c r="U98" s="13"/>
      <c r="V98" s="13"/>
      <c r="W98" s="22"/>
      <c r="X98" s="15"/>
      <c r="Y98" s="13"/>
      <c r="Z98" s="13"/>
      <c r="AA98" s="13"/>
      <c r="AB98" s="26"/>
      <c r="AC98" s="21"/>
      <c r="AD98" s="13"/>
      <c r="AE98" s="13"/>
      <c r="AF98" s="13"/>
      <c r="AG98" s="22"/>
      <c r="AH98" s="15"/>
      <c r="AI98" s="13"/>
      <c r="AJ98" s="13"/>
      <c r="AK98" s="13"/>
      <c r="AL98" s="22"/>
    </row>
    <row r="99" spans="1:38" ht="11.25" customHeight="1" x14ac:dyDescent="0.25">
      <c r="A99" s="4" t="s">
        <v>1</v>
      </c>
      <c r="B99" s="8"/>
      <c r="D99" s="21"/>
      <c r="E99" s="13"/>
      <c r="F99" s="13"/>
      <c r="G99" s="13"/>
      <c r="H99" s="22"/>
      <c r="I99" s="21"/>
      <c r="J99" s="13"/>
      <c r="K99" s="13"/>
      <c r="L99" s="13"/>
      <c r="M99" s="22"/>
      <c r="N99" s="15"/>
      <c r="O99" s="13"/>
      <c r="P99" s="13"/>
      <c r="Q99" s="13"/>
      <c r="R99" s="26"/>
      <c r="S99" s="21"/>
      <c r="T99" s="13"/>
      <c r="U99" s="13"/>
      <c r="V99" s="13"/>
      <c r="W99" s="22"/>
      <c r="X99" s="15"/>
      <c r="Y99" s="13"/>
      <c r="Z99" s="13"/>
      <c r="AA99" s="13"/>
      <c r="AB99" s="26"/>
      <c r="AC99" s="21"/>
      <c r="AD99" s="13"/>
      <c r="AE99" s="13"/>
      <c r="AF99" s="13"/>
      <c r="AG99" s="22"/>
      <c r="AH99" s="15"/>
      <c r="AI99" s="13"/>
      <c r="AJ99" s="13"/>
      <c r="AK99" s="13"/>
      <c r="AL99" s="22"/>
    </row>
    <row r="100" spans="1:38" ht="11.25" customHeight="1" x14ac:dyDescent="0.25">
      <c r="A100" s="4" t="s">
        <v>2</v>
      </c>
      <c r="B100" s="8"/>
      <c r="D100" s="21"/>
      <c r="E100" s="13"/>
      <c r="F100" s="13"/>
      <c r="G100" s="13"/>
      <c r="H100" s="22"/>
      <c r="I100" s="21"/>
      <c r="J100" s="13"/>
      <c r="K100" s="13"/>
      <c r="L100" s="13"/>
      <c r="M100" s="22"/>
      <c r="N100" s="15"/>
      <c r="O100" s="13"/>
      <c r="P100" s="13"/>
      <c r="Q100" s="13"/>
      <c r="R100" s="26"/>
      <c r="S100" s="21"/>
      <c r="T100" s="13"/>
      <c r="U100" s="13"/>
      <c r="V100" s="13"/>
      <c r="W100" s="22"/>
      <c r="X100" s="15"/>
      <c r="Y100" s="13"/>
      <c r="Z100" s="13"/>
      <c r="AA100" s="13"/>
      <c r="AB100" s="26"/>
      <c r="AC100" s="21"/>
      <c r="AD100" s="13"/>
      <c r="AE100" s="13"/>
      <c r="AF100" s="13"/>
      <c r="AG100" s="22"/>
      <c r="AH100" s="15"/>
      <c r="AI100" s="13"/>
      <c r="AJ100" s="13"/>
      <c r="AK100" s="13"/>
      <c r="AL100" s="22"/>
    </row>
    <row r="101" spans="1:38" ht="11.25" customHeight="1" x14ac:dyDescent="0.25">
      <c r="A101" s="41"/>
      <c r="B101" s="42"/>
      <c r="C101" s="5"/>
      <c r="D101" s="23"/>
      <c r="E101" s="24"/>
      <c r="F101" s="24"/>
      <c r="G101" s="24"/>
      <c r="H101" s="25"/>
      <c r="I101" s="23"/>
      <c r="J101" s="24"/>
      <c r="K101" s="24"/>
      <c r="L101" s="24"/>
      <c r="M101" s="25"/>
      <c r="N101" s="30"/>
      <c r="O101" s="24"/>
      <c r="P101" s="24"/>
      <c r="Q101" s="24"/>
      <c r="R101" s="33"/>
      <c r="S101" s="23"/>
      <c r="T101" s="24"/>
      <c r="U101" s="24"/>
      <c r="V101" s="24"/>
      <c r="W101" s="25"/>
      <c r="X101" s="30"/>
      <c r="Y101" s="24"/>
      <c r="Z101" s="24"/>
      <c r="AA101" s="24"/>
      <c r="AB101" s="33"/>
      <c r="AC101" s="23"/>
      <c r="AD101" s="24"/>
      <c r="AE101" s="24"/>
      <c r="AF101" s="24"/>
      <c r="AG101" s="25"/>
      <c r="AH101" s="30"/>
      <c r="AI101" s="24"/>
      <c r="AJ101" s="24"/>
      <c r="AK101" s="24"/>
      <c r="AL101" s="25"/>
    </row>
    <row r="102" spans="1:38" ht="11.25" customHeight="1" x14ac:dyDescent="0.25">
      <c r="A102" s="140"/>
      <c r="B102" s="40"/>
      <c r="C102" s="3"/>
      <c r="D102" s="29"/>
      <c r="E102" s="16"/>
      <c r="F102" s="16"/>
      <c r="G102" s="16"/>
      <c r="H102" s="31"/>
      <c r="I102" s="29"/>
      <c r="J102" s="16"/>
      <c r="K102" s="16"/>
      <c r="L102" s="16"/>
      <c r="M102" s="31"/>
      <c r="N102" s="32"/>
      <c r="O102" s="16"/>
      <c r="P102" s="16"/>
      <c r="Q102" s="16"/>
      <c r="R102" s="34"/>
      <c r="S102" s="29"/>
      <c r="T102" s="16"/>
      <c r="U102" s="16"/>
      <c r="V102" s="16"/>
      <c r="W102" s="31"/>
      <c r="X102" s="32"/>
      <c r="Y102" s="16"/>
      <c r="Z102" s="16"/>
      <c r="AA102" s="16"/>
      <c r="AB102" s="34"/>
      <c r="AC102" s="29"/>
      <c r="AD102" s="16"/>
      <c r="AE102" s="16"/>
      <c r="AF102" s="16"/>
      <c r="AG102" s="31"/>
      <c r="AH102" s="32"/>
      <c r="AI102" s="16"/>
      <c r="AJ102" s="16"/>
      <c r="AK102" s="16"/>
      <c r="AL102" s="31"/>
    </row>
    <row r="103" spans="1:38" ht="11.25" customHeight="1" x14ac:dyDescent="0.25">
      <c r="A103" s="4" t="s">
        <v>0</v>
      </c>
      <c r="B103" s="8"/>
      <c r="D103" s="21"/>
      <c r="E103" s="13"/>
      <c r="F103" s="13"/>
      <c r="G103" s="13"/>
      <c r="H103" s="22"/>
      <c r="I103" s="21"/>
      <c r="J103" s="13"/>
      <c r="K103" s="13"/>
      <c r="L103" s="13"/>
      <c r="M103" s="22"/>
      <c r="N103" s="15"/>
      <c r="O103" s="13"/>
      <c r="P103" s="13"/>
      <c r="Q103" s="13"/>
      <c r="R103" s="26"/>
      <c r="S103" s="21"/>
      <c r="T103" s="13"/>
      <c r="U103" s="13"/>
      <c r="V103" s="13"/>
      <c r="W103" s="22"/>
      <c r="X103" s="15"/>
      <c r="Y103" s="13"/>
      <c r="Z103" s="13"/>
      <c r="AA103" s="13"/>
      <c r="AB103" s="26"/>
      <c r="AC103" s="21"/>
      <c r="AD103" s="13"/>
      <c r="AE103" s="13"/>
      <c r="AF103" s="13"/>
      <c r="AG103" s="22"/>
      <c r="AH103" s="15"/>
      <c r="AI103" s="13"/>
      <c r="AJ103" s="13"/>
      <c r="AK103" s="13"/>
      <c r="AL103" s="22"/>
    </row>
    <row r="104" spans="1:38" ht="11.25" customHeight="1" x14ac:dyDescent="0.25">
      <c r="A104" s="4" t="s">
        <v>1</v>
      </c>
      <c r="B104" s="8"/>
      <c r="D104" s="21"/>
      <c r="E104" s="13"/>
      <c r="F104" s="13"/>
      <c r="G104" s="13"/>
      <c r="H104" s="22"/>
      <c r="I104" s="21"/>
      <c r="J104" s="13"/>
      <c r="K104" s="13"/>
      <c r="L104" s="13"/>
      <c r="M104" s="22"/>
      <c r="N104" s="15"/>
      <c r="O104" s="13"/>
      <c r="P104" s="13"/>
      <c r="Q104" s="13"/>
      <c r="R104" s="26"/>
      <c r="S104" s="21"/>
      <c r="T104" s="13"/>
      <c r="U104" s="13"/>
      <c r="V104" s="13"/>
      <c r="W104" s="22"/>
      <c r="X104" s="15"/>
      <c r="Y104" s="13"/>
      <c r="Z104" s="13"/>
      <c r="AA104" s="13"/>
      <c r="AB104" s="26"/>
      <c r="AC104" s="21"/>
      <c r="AD104" s="13"/>
      <c r="AE104" s="13"/>
      <c r="AF104" s="13"/>
      <c r="AG104" s="22"/>
      <c r="AH104" s="15"/>
      <c r="AI104" s="13"/>
      <c r="AJ104" s="13"/>
      <c r="AK104" s="13"/>
      <c r="AL104" s="22"/>
    </row>
    <row r="105" spans="1:38" ht="11.25" customHeight="1" x14ac:dyDescent="0.25">
      <c r="A105" s="4" t="s">
        <v>2</v>
      </c>
      <c r="B105" s="8"/>
      <c r="D105" s="21"/>
      <c r="E105" s="13"/>
      <c r="F105" s="13"/>
      <c r="G105" s="13"/>
      <c r="H105" s="22"/>
      <c r="I105" s="21"/>
      <c r="J105" s="13"/>
      <c r="K105" s="13"/>
      <c r="L105" s="13"/>
      <c r="M105" s="22"/>
      <c r="N105" s="15"/>
      <c r="O105" s="13"/>
      <c r="P105" s="13"/>
      <c r="Q105" s="13"/>
      <c r="R105" s="26"/>
      <c r="S105" s="21"/>
      <c r="T105" s="13"/>
      <c r="U105" s="13"/>
      <c r="V105" s="13"/>
      <c r="W105" s="22"/>
      <c r="X105" s="15"/>
      <c r="Y105" s="13"/>
      <c r="Z105" s="13"/>
      <c r="AA105" s="13"/>
      <c r="AB105" s="26"/>
      <c r="AC105" s="21"/>
      <c r="AD105" s="13"/>
      <c r="AE105" s="13"/>
      <c r="AF105" s="13"/>
      <c r="AG105" s="22"/>
      <c r="AH105" s="15"/>
      <c r="AI105" s="13"/>
      <c r="AJ105" s="13"/>
      <c r="AK105" s="13"/>
      <c r="AL105" s="22"/>
    </row>
    <row r="106" spans="1:38" ht="11.25" customHeight="1" x14ac:dyDescent="0.25">
      <c r="A106" s="41"/>
      <c r="B106" s="42"/>
      <c r="C106" s="5"/>
      <c r="D106" s="23"/>
      <c r="E106" s="24"/>
      <c r="F106" s="24"/>
      <c r="G106" s="24"/>
      <c r="H106" s="25"/>
      <c r="I106" s="23"/>
      <c r="J106" s="24"/>
      <c r="K106" s="24"/>
      <c r="L106" s="24"/>
      <c r="M106" s="25"/>
      <c r="N106" s="30"/>
      <c r="O106" s="24"/>
      <c r="P106" s="24"/>
      <c r="Q106" s="24"/>
      <c r="R106" s="33"/>
      <c r="S106" s="23"/>
      <c r="T106" s="24"/>
      <c r="U106" s="24"/>
      <c r="V106" s="24"/>
      <c r="W106" s="25"/>
      <c r="X106" s="30"/>
      <c r="Y106" s="24"/>
      <c r="Z106" s="24"/>
      <c r="AA106" s="24"/>
      <c r="AB106" s="33"/>
      <c r="AC106" s="23"/>
      <c r="AD106" s="24"/>
      <c r="AE106" s="24"/>
      <c r="AF106" s="24"/>
      <c r="AG106" s="25"/>
      <c r="AH106" s="30"/>
      <c r="AI106" s="24"/>
      <c r="AJ106" s="24"/>
      <c r="AK106" s="24"/>
      <c r="AL106" s="25"/>
    </row>
    <row r="107" spans="1:38" x14ac:dyDescent="0.25">
      <c r="A107" s="206" t="s">
        <v>19</v>
      </c>
      <c r="B107" s="206"/>
      <c r="C107" s="206"/>
      <c r="D107" s="9">
        <f>COUNTIF(D82:D106,"o")</f>
        <v>0</v>
      </c>
      <c r="E107" s="9">
        <f>COUNTIF(E82:E106,"o")</f>
        <v>0</v>
      </c>
      <c r="F107" s="9">
        <f t="shared" ref="F107:AL107" si="16">COUNTIF(F82:F106,"o")</f>
        <v>0</v>
      </c>
      <c r="G107" s="9">
        <f t="shared" si="16"/>
        <v>0</v>
      </c>
      <c r="H107" s="9">
        <f t="shared" si="16"/>
        <v>0</v>
      </c>
      <c r="I107" s="9">
        <f t="shared" si="16"/>
        <v>0</v>
      </c>
      <c r="J107" s="9">
        <f t="shared" si="16"/>
        <v>0</v>
      </c>
      <c r="K107" s="9">
        <f t="shared" si="16"/>
        <v>0</v>
      </c>
      <c r="L107" s="9">
        <f t="shared" si="16"/>
        <v>0</v>
      </c>
      <c r="M107" s="9">
        <f t="shared" si="16"/>
        <v>0</v>
      </c>
      <c r="N107" s="9">
        <f t="shared" si="16"/>
        <v>0</v>
      </c>
      <c r="O107" s="9">
        <f t="shared" si="16"/>
        <v>0</v>
      </c>
      <c r="P107" s="9">
        <f t="shared" si="16"/>
        <v>0</v>
      </c>
      <c r="Q107" s="9">
        <f t="shared" si="16"/>
        <v>0</v>
      </c>
      <c r="R107" s="9">
        <f t="shared" si="16"/>
        <v>0</v>
      </c>
      <c r="S107" s="9">
        <f t="shared" si="16"/>
        <v>0</v>
      </c>
      <c r="T107" s="9">
        <f t="shared" si="16"/>
        <v>0</v>
      </c>
      <c r="U107" s="9">
        <f t="shared" si="16"/>
        <v>0</v>
      </c>
      <c r="V107" s="9">
        <f t="shared" si="16"/>
        <v>0</v>
      </c>
      <c r="W107" s="9">
        <f t="shared" si="16"/>
        <v>0</v>
      </c>
      <c r="X107" s="9">
        <f t="shared" si="16"/>
        <v>0</v>
      </c>
      <c r="Y107" s="9">
        <f t="shared" si="16"/>
        <v>0</v>
      </c>
      <c r="Z107" s="9">
        <f t="shared" si="16"/>
        <v>0</v>
      </c>
      <c r="AA107" s="9">
        <f t="shared" si="16"/>
        <v>0</v>
      </c>
      <c r="AB107" s="9">
        <f t="shared" si="16"/>
        <v>0</v>
      </c>
      <c r="AC107" s="9">
        <f t="shared" si="16"/>
        <v>0</v>
      </c>
      <c r="AD107" s="9">
        <f t="shared" si="16"/>
        <v>0</v>
      </c>
      <c r="AE107" s="9">
        <f t="shared" si="16"/>
        <v>0</v>
      </c>
      <c r="AF107" s="9">
        <f t="shared" si="16"/>
        <v>0</v>
      </c>
      <c r="AG107" s="9">
        <f t="shared" si="16"/>
        <v>0</v>
      </c>
      <c r="AH107" s="9">
        <f t="shared" si="16"/>
        <v>0</v>
      </c>
      <c r="AI107" s="9">
        <f t="shared" si="16"/>
        <v>0</v>
      </c>
      <c r="AJ107" s="9">
        <f t="shared" si="16"/>
        <v>0</v>
      </c>
      <c r="AK107" s="9">
        <f t="shared" si="16"/>
        <v>0</v>
      </c>
      <c r="AL107" s="9">
        <f t="shared" si="16"/>
        <v>0</v>
      </c>
    </row>
    <row r="108" spans="1:38" x14ac:dyDescent="0.25">
      <c r="A108" s="207" t="s">
        <v>20</v>
      </c>
      <c r="B108" s="207"/>
      <c r="C108" s="207"/>
      <c r="D108" s="6">
        <f>COUNTIF(D82:D106,"o")+COUNTIF(D82:D106,"X")</f>
        <v>0</v>
      </c>
      <c r="E108" s="6">
        <f>COUNTIF(E82:E106,"o")+COUNTIF(E82:E106,"X")</f>
        <v>0</v>
      </c>
      <c r="F108" s="6">
        <f t="shared" ref="F108:AL108" si="17">COUNTIF(F82:F106,"o")+COUNTIF(F82:F106,"X")</f>
        <v>0</v>
      </c>
      <c r="G108" s="6">
        <f t="shared" si="17"/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 t="shared" si="17"/>
        <v>0</v>
      </c>
      <c r="P108" s="6">
        <f t="shared" si="17"/>
        <v>0</v>
      </c>
      <c r="Q108" s="6">
        <f t="shared" si="17"/>
        <v>0</v>
      </c>
      <c r="R108" s="6">
        <f t="shared" si="17"/>
        <v>0</v>
      </c>
      <c r="S108" s="6">
        <f t="shared" si="17"/>
        <v>0</v>
      </c>
      <c r="T108" s="6">
        <f t="shared" si="17"/>
        <v>0</v>
      </c>
      <c r="U108" s="6">
        <f t="shared" si="17"/>
        <v>0</v>
      </c>
      <c r="V108" s="6">
        <f t="shared" si="17"/>
        <v>0</v>
      </c>
      <c r="W108" s="6">
        <f t="shared" si="17"/>
        <v>0</v>
      </c>
      <c r="X108" s="6">
        <f t="shared" si="17"/>
        <v>0</v>
      </c>
      <c r="Y108" s="6">
        <f t="shared" si="17"/>
        <v>0</v>
      </c>
      <c r="Z108" s="6">
        <f t="shared" si="17"/>
        <v>0</v>
      </c>
      <c r="AA108" s="6">
        <f t="shared" si="17"/>
        <v>0</v>
      </c>
      <c r="AB108" s="6">
        <f t="shared" si="17"/>
        <v>0</v>
      </c>
      <c r="AC108" s="6">
        <f t="shared" si="17"/>
        <v>0</v>
      </c>
      <c r="AD108" s="6">
        <f t="shared" si="17"/>
        <v>0</v>
      </c>
      <c r="AE108" s="6">
        <f t="shared" si="17"/>
        <v>0</v>
      </c>
      <c r="AF108" s="6">
        <f t="shared" si="17"/>
        <v>0</v>
      </c>
      <c r="AG108" s="6">
        <f t="shared" si="17"/>
        <v>0</v>
      </c>
      <c r="AH108" s="6">
        <f t="shared" si="17"/>
        <v>0</v>
      </c>
      <c r="AI108" s="6">
        <f t="shared" si="17"/>
        <v>0</v>
      </c>
      <c r="AJ108" s="6">
        <f t="shared" si="17"/>
        <v>0</v>
      </c>
      <c r="AK108" s="6">
        <f t="shared" si="17"/>
        <v>0</v>
      </c>
      <c r="AL108" s="6">
        <f t="shared" si="17"/>
        <v>0</v>
      </c>
    </row>
    <row r="109" spans="1:38" x14ac:dyDescent="0.25">
      <c r="A109" s="208" t="s">
        <v>21</v>
      </c>
      <c r="B109" s="208"/>
      <c r="C109" s="208"/>
      <c r="D109" s="209">
        <f>SUM(D107:H107)</f>
        <v>0</v>
      </c>
      <c r="E109" s="210"/>
      <c r="F109" s="210"/>
      <c r="G109" s="210"/>
      <c r="H109" s="211"/>
      <c r="I109" s="209">
        <f t="shared" ref="I109:I110" si="18">SUM(I107:M107)</f>
        <v>0</v>
      </c>
      <c r="J109" s="210"/>
      <c r="K109" s="210"/>
      <c r="L109" s="210"/>
      <c r="M109" s="211"/>
      <c r="N109" s="209">
        <f t="shared" ref="N109:N110" si="19">SUM(N107:R107)</f>
        <v>0</v>
      </c>
      <c r="O109" s="210"/>
      <c r="P109" s="210"/>
      <c r="Q109" s="210"/>
      <c r="R109" s="211"/>
      <c r="S109" s="209">
        <f t="shared" ref="S109:S110" si="20">SUM(S107:W107)</f>
        <v>0</v>
      </c>
      <c r="T109" s="210"/>
      <c r="U109" s="210"/>
      <c r="V109" s="210"/>
      <c r="W109" s="211"/>
      <c r="X109" s="209">
        <f t="shared" ref="X109:X110" si="21">SUM(X107:AB107)</f>
        <v>0</v>
      </c>
      <c r="Y109" s="210"/>
      <c r="Z109" s="210"/>
      <c r="AA109" s="210"/>
      <c r="AB109" s="211"/>
      <c r="AC109" s="209">
        <f t="shared" ref="AC109:AC110" si="22">SUM(AC107:AG107)</f>
        <v>0</v>
      </c>
      <c r="AD109" s="210"/>
      <c r="AE109" s="210"/>
      <c r="AF109" s="210"/>
      <c r="AG109" s="211"/>
      <c r="AH109" s="209">
        <f t="shared" ref="AH109:AH110" si="23">SUM(AH107:AL107)</f>
        <v>0</v>
      </c>
      <c r="AI109" s="210"/>
      <c r="AJ109" s="210"/>
      <c r="AK109" s="210"/>
      <c r="AL109" s="211"/>
    </row>
    <row r="110" spans="1:38" x14ac:dyDescent="0.25">
      <c r="A110" s="208" t="s">
        <v>22</v>
      </c>
      <c r="B110" s="208"/>
      <c r="C110" s="208"/>
      <c r="D110" s="221">
        <f>SUM(D108:H108)</f>
        <v>0</v>
      </c>
      <c r="E110" s="222"/>
      <c r="F110" s="222"/>
      <c r="G110" s="222"/>
      <c r="H110" s="223"/>
      <c r="I110" s="221">
        <f t="shared" si="18"/>
        <v>0</v>
      </c>
      <c r="J110" s="222"/>
      <c r="K110" s="222"/>
      <c r="L110" s="222"/>
      <c r="M110" s="223"/>
      <c r="N110" s="221">
        <f t="shared" si="19"/>
        <v>0</v>
      </c>
      <c r="O110" s="222"/>
      <c r="P110" s="222"/>
      <c r="Q110" s="222"/>
      <c r="R110" s="223"/>
      <c r="S110" s="221">
        <f t="shared" si="20"/>
        <v>0</v>
      </c>
      <c r="T110" s="222"/>
      <c r="U110" s="222"/>
      <c r="V110" s="222"/>
      <c r="W110" s="223"/>
      <c r="X110" s="221">
        <f t="shared" si="21"/>
        <v>0</v>
      </c>
      <c r="Y110" s="222"/>
      <c r="Z110" s="222"/>
      <c r="AA110" s="222"/>
      <c r="AB110" s="223"/>
      <c r="AC110" s="221">
        <f t="shared" si="22"/>
        <v>0</v>
      </c>
      <c r="AD110" s="222"/>
      <c r="AE110" s="222"/>
      <c r="AF110" s="222"/>
      <c r="AG110" s="223"/>
      <c r="AH110" s="221">
        <f t="shared" si="23"/>
        <v>0</v>
      </c>
      <c r="AI110" s="222"/>
      <c r="AJ110" s="222"/>
      <c r="AK110" s="222"/>
      <c r="AL110" s="223"/>
    </row>
    <row r="111" spans="1:38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3" spans="1:38" x14ac:dyDescent="0.25">
      <c r="A113" s="10"/>
      <c r="C113" s="1" t="s">
        <v>341</v>
      </c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S113" s="1" t="s">
        <v>93</v>
      </c>
      <c r="U113" s="224"/>
      <c r="V113" s="224"/>
      <c r="W113" s="224"/>
      <c r="X113" s="224"/>
      <c r="Z113" s="1" t="s">
        <v>94</v>
      </c>
      <c r="AB113" s="224"/>
      <c r="AC113" s="224"/>
      <c r="AD113" s="224"/>
      <c r="AE113" s="224"/>
      <c r="AG113" s="1" t="s">
        <v>18</v>
      </c>
      <c r="AI113" s="225"/>
      <c r="AJ113" s="225"/>
      <c r="AK113" s="225"/>
      <c r="AL113" s="225"/>
    </row>
    <row r="114" spans="1:38" x14ac:dyDescent="0.25">
      <c r="B114" s="7"/>
      <c r="Q114" s="3"/>
      <c r="S114" s="1" t="s">
        <v>92</v>
      </c>
      <c r="U114" s="222"/>
      <c r="V114" s="222"/>
      <c r="W114" s="222"/>
      <c r="X114" s="222"/>
      <c r="Z114" s="1" t="s">
        <v>340</v>
      </c>
      <c r="AB114" s="222"/>
      <c r="AC114" s="222"/>
      <c r="AD114" s="222"/>
      <c r="AE114" s="222"/>
    </row>
    <row r="115" spans="1:38" ht="7.2" customHeight="1" x14ac:dyDescent="0.25">
      <c r="A115" s="10"/>
      <c r="B115" s="7"/>
    </row>
    <row r="116" spans="1:38" x14ac:dyDescent="0.25">
      <c r="A116" s="110" t="s">
        <v>338</v>
      </c>
    </row>
    <row r="117" spans="1:38" x14ac:dyDescent="0.25">
      <c r="A117" s="212" t="s">
        <v>375</v>
      </c>
      <c r="B117" s="213"/>
      <c r="C117" s="214"/>
      <c r="D117" s="218" t="s">
        <v>3</v>
      </c>
      <c r="E117" s="219"/>
      <c r="F117" s="219"/>
      <c r="G117" s="219"/>
      <c r="H117" s="220"/>
      <c r="I117" s="218" t="s">
        <v>4</v>
      </c>
      <c r="J117" s="219"/>
      <c r="K117" s="219"/>
      <c r="L117" s="219"/>
      <c r="M117" s="220"/>
      <c r="N117" s="218" t="s">
        <v>5</v>
      </c>
      <c r="O117" s="219"/>
      <c r="P117" s="219"/>
      <c r="Q117" s="219"/>
      <c r="R117" s="220"/>
      <c r="S117" s="218" t="s">
        <v>6</v>
      </c>
      <c r="T117" s="219"/>
      <c r="U117" s="219"/>
      <c r="V117" s="219"/>
      <c r="W117" s="220"/>
      <c r="X117" s="218" t="s">
        <v>7</v>
      </c>
      <c r="Y117" s="219"/>
      <c r="Z117" s="219"/>
      <c r="AA117" s="219"/>
      <c r="AB117" s="220"/>
      <c r="AC117" s="218" t="s">
        <v>339</v>
      </c>
      <c r="AD117" s="219"/>
      <c r="AE117" s="219"/>
      <c r="AF117" s="219"/>
      <c r="AG117" s="220"/>
      <c r="AH117" s="218" t="s">
        <v>8</v>
      </c>
      <c r="AI117" s="219"/>
      <c r="AJ117" s="219"/>
      <c r="AK117" s="219"/>
      <c r="AL117" s="220"/>
    </row>
    <row r="118" spans="1:38" ht="103.2" x14ac:dyDescent="0.25">
      <c r="A118" s="215"/>
      <c r="B118" s="216"/>
      <c r="C118" s="217"/>
      <c r="D118" s="11" t="s">
        <v>9</v>
      </c>
      <c r="E118" s="11" t="s">
        <v>10</v>
      </c>
      <c r="F118" s="11" t="s">
        <v>45</v>
      </c>
      <c r="G118" s="11" t="s">
        <v>365</v>
      </c>
      <c r="H118" s="11" t="s">
        <v>11</v>
      </c>
      <c r="I118" s="11" t="s">
        <v>9</v>
      </c>
      <c r="J118" s="11" t="s">
        <v>12</v>
      </c>
      <c r="K118" s="11" t="s">
        <v>45</v>
      </c>
      <c r="L118" s="11" t="s">
        <v>365</v>
      </c>
      <c r="M118" s="11" t="s">
        <v>11</v>
      </c>
      <c r="N118" s="11" t="s">
        <v>9</v>
      </c>
      <c r="O118" s="11" t="s">
        <v>10</v>
      </c>
      <c r="P118" s="11" t="s">
        <v>45</v>
      </c>
      <c r="Q118" s="11" t="s">
        <v>366</v>
      </c>
      <c r="R118" s="11" t="s">
        <v>11</v>
      </c>
      <c r="S118" s="11" t="s">
        <v>367</v>
      </c>
      <c r="T118" s="11" t="s">
        <v>10</v>
      </c>
      <c r="U118" s="11" t="s">
        <v>13</v>
      </c>
      <c r="V118" s="11" t="s">
        <v>14</v>
      </c>
      <c r="W118" s="11" t="s">
        <v>15</v>
      </c>
      <c r="X118" s="11" t="s">
        <v>367</v>
      </c>
      <c r="Y118" s="11" t="s">
        <v>10</v>
      </c>
      <c r="Z118" s="11" t="s">
        <v>13</v>
      </c>
      <c r="AA118" s="11" t="s">
        <v>14</v>
      </c>
      <c r="AB118" s="11" t="s">
        <v>15</v>
      </c>
      <c r="AC118" s="11" t="s">
        <v>367</v>
      </c>
      <c r="AD118" s="11" t="s">
        <v>10</v>
      </c>
      <c r="AE118" s="11" t="s">
        <v>13</v>
      </c>
      <c r="AF118" s="11" t="s">
        <v>14</v>
      </c>
      <c r="AG118" s="11" t="s">
        <v>15</v>
      </c>
      <c r="AH118" s="11" t="s">
        <v>367</v>
      </c>
      <c r="AI118" s="11" t="s">
        <v>10</v>
      </c>
      <c r="AJ118" s="11" t="s">
        <v>13</v>
      </c>
      <c r="AK118" s="11" t="s">
        <v>368</v>
      </c>
      <c r="AL118" s="11" t="s">
        <v>15</v>
      </c>
    </row>
    <row r="119" spans="1:38" ht="11.25" customHeight="1" x14ac:dyDescent="0.25">
      <c r="A119" s="140"/>
      <c r="B119" s="40"/>
      <c r="C119" s="3"/>
      <c r="D119" s="17"/>
      <c r="E119" s="18"/>
      <c r="F119" s="19"/>
      <c r="G119" s="19"/>
      <c r="H119" s="20"/>
      <c r="I119" s="17"/>
      <c r="J119" s="19"/>
      <c r="K119" s="19"/>
      <c r="L119" s="19"/>
      <c r="M119" s="20"/>
      <c r="N119" s="27"/>
      <c r="O119" s="19"/>
      <c r="P119" s="19"/>
      <c r="Q119" s="19"/>
      <c r="R119" s="28"/>
      <c r="S119" s="17"/>
      <c r="T119" s="19"/>
      <c r="U119" s="19"/>
      <c r="V119" s="19"/>
      <c r="W119" s="20"/>
      <c r="X119" s="27"/>
      <c r="Y119" s="19"/>
      <c r="Z119" s="19"/>
      <c r="AA119" s="19"/>
      <c r="AB119" s="28"/>
      <c r="AC119" s="17"/>
      <c r="AD119" s="19"/>
      <c r="AE119" s="19"/>
      <c r="AF119" s="19"/>
      <c r="AG119" s="20"/>
      <c r="AH119" s="27"/>
      <c r="AI119" s="19"/>
      <c r="AJ119" s="19"/>
      <c r="AK119" s="19"/>
      <c r="AL119" s="20"/>
    </row>
    <row r="120" spans="1:38" ht="11.25" customHeight="1" x14ac:dyDescent="0.25">
      <c r="A120" s="4" t="s">
        <v>0</v>
      </c>
      <c r="B120" s="8"/>
      <c r="D120" s="21"/>
      <c r="E120" s="13"/>
      <c r="F120" s="13"/>
      <c r="G120" s="13"/>
      <c r="H120" s="22"/>
      <c r="I120" s="21"/>
      <c r="J120" s="13"/>
      <c r="K120" s="13"/>
      <c r="L120" s="13"/>
      <c r="M120" s="22"/>
      <c r="N120" s="15"/>
      <c r="O120" s="13"/>
      <c r="P120" s="13"/>
      <c r="Q120" s="13"/>
      <c r="R120" s="26"/>
      <c r="S120" s="21"/>
      <c r="T120" s="13"/>
      <c r="U120" s="13"/>
      <c r="V120" s="13"/>
      <c r="W120" s="22"/>
      <c r="X120" s="15"/>
      <c r="Y120" s="13"/>
      <c r="Z120" s="13"/>
      <c r="AA120" s="13"/>
      <c r="AB120" s="26"/>
      <c r="AC120" s="21"/>
      <c r="AD120" s="13"/>
      <c r="AE120" s="13"/>
      <c r="AF120" s="13"/>
      <c r="AG120" s="22"/>
      <c r="AH120" s="15"/>
      <c r="AI120" s="13"/>
      <c r="AJ120" s="13"/>
      <c r="AK120" s="13"/>
      <c r="AL120" s="22"/>
    </row>
    <row r="121" spans="1:38" ht="11.25" customHeight="1" x14ac:dyDescent="0.25">
      <c r="A121" s="4" t="s">
        <v>1</v>
      </c>
      <c r="B121" s="8"/>
      <c r="D121" s="21"/>
      <c r="E121" s="14"/>
      <c r="F121" s="13"/>
      <c r="G121" s="13"/>
      <c r="H121" s="22"/>
      <c r="I121" s="21"/>
      <c r="J121" s="13"/>
      <c r="K121" s="13"/>
      <c r="L121" s="13"/>
      <c r="M121" s="22"/>
      <c r="N121" s="15"/>
      <c r="O121" s="13"/>
      <c r="P121" s="13"/>
      <c r="Q121" s="13"/>
      <c r="R121" s="26"/>
      <c r="S121" s="21"/>
      <c r="T121" s="13"/>
      <c r="U121" s="13"/>
      <c r="V121" s="13"/>
      <c r="W121" s="22"/>
      <c r="X121" s="15"/>
      <c r="Y121" s="13"/>
      <c r="Z121" s="13"/>
      <c r="AA121" s="13"/>
      <c r="AB121" s="26"/>
      <c r="AC121" s="21"/>
      <c r="AD121" s="13"/>
      <c r="AE121" s="13"/>
      <c r="AF121" s="13"/>
      <c r="AG121" s="22"/>
      <c r="AH121" s="15"/>
      <c r="AI121" s="13"/>
      <c r="AJ121" s="13"/>
      <c r="AK121" s="13"/>
      <c r="AL121" s="22"/>
    </row>
    <row r="122" spans="1:38" ht="11.25" customHeight="1" x14ac:dyDescent="0.25">
      <c r="A122" s="4" t="s">
        <v>2</v>
      </c>
      <c r="B122" s="8"/>
      <c r="D122" s="21"/>
      <c r="E122" s="13"/>
      <c r="F122" s="13"/>
      <c r="G122" s="13"/>
      <c r="H122" s="22"/>
      <c r="I122" s="21"/>
      <c r="J122" s="13"/>
      <c r="K122" s="13"/>
      <c r="L122" s="13"/>
      <c r="M122" s="22"/>
      <c r="N122" s="15"/>
      <c r="O122" s="13"/>
      <c r="P122" s="13"/>
      <c r="Q122" s="13"/>
      <c r="R122" s="26"/>
      <c r="S122" s="21"/>
      <c r="T122" s="13"/>
      <c r="U122" s="13"/>
      <c r="V122" s="13"/>
      <c r="W122" s="22"/>
      <c r="X122" s="15"/>
      <c r="Y122" s="13"/>
      <c r="Z122" s="13"/>
      <c r="AA122" s="13"/>
      <c r="AB122" s="26"/>
      <c r="AC122" s="21"/>
      <c r="AD122" s="13"/>
      <c r="AE122" s="13"/>
      <c r="AF122" s="13"/>
      <c r="AG122" s="22"/>
      <c r="AH122" s="15"/>
      <c r="AI122" s="13"/>
      <c r="AJ122" s="13"/>
      <c r="AK122" s="13"/>
      <c r="AL122" s="22"/>
    </row>
    <row r="123" spans="1:38" ht="11.25" customHeight="1" x14ac:dyDescent="0.25">
      <c r="A123" s="41"/>
      <c r="B123" s="42"/>
      <c r="C123" s="5"/>
      <c r="D123" s="35"/>
      <c r="E123" s="36"/>
      <c r="F123" s="36"/>
      <c r="G123" s="36"/>
      <c r="H123" s="37"/>
      <c r="I123" s="35"/>
      <c r="J123" s="36"/>
      <c r="K123" s="36"/>
      <c r="L123" s="36"/>
      <c r="M123" s="37"/>
      <c r="N123" s="38"/>
      <c r="O123" s="36"/>
      <c r="P123" s="36"/>
      <c r="Q123" s="36"/>
      <c r="R123" s="39"/>
      <c r="S123" s="35"/>
      <c r="T123" s="36"/>
      <c r="U123" s="36"/>
      <c r="V123" s="36"/>
      <c r="W123" s="37"/>
      <c r="X123" s="38"/>
      <c r="Y123" s="36"/>
      <c r="Z123" s="36"/>
      <c r="AA123" s="36"/>
      <c r="AB123" s="39"/>
      <c r="AC123" s="35"/>
      <c r="AD123" s="36"/>
      <c r="AE123" s="36"/>
      <c r="AF123" s="36"/>
      <c r="AG123" s="37"/>
      <c r="AH123" s="38"/>
      <c r="AI123" s="36"/>
      <c r="AJ123" s="36"/>
      <c r="AK123" s="36"/>
      <c r="AL123" s="37"/>
    </row>
    <row r="124" spans="1:38" ht="11.25" customHeight="1" x14ac:dyDescent="0.25">
      <c r="A124" s="140"/>
      <c r="B124" s="40"/>
      <c r="C124" s="3"/>
      <c r="D124" s="17"/>
      <c r="E124" s="19"/>
      <c r="F124" s="19"/>
      <c r="G124" s="19"/>
      <c r="H124" s="20"/>
      <c r="I124" s="17"/>
      <c r="J124" s="19"/>
      <c r="K124" s="19"/>
      <c r="L124" s="19"/>
      <c r="M124" s="20"/>
      <c r="N124" s="27"/>
      <c r="O124" s="19"/>
      <c r="P124" s="19"/>
      <c r="Q124" s="19"/>
      <c r="R124" s="28"/>
      <c r="S124" s="17"/>
      <c r="T124" s="19"/>
      <c r="U124" s="19"/>
      <c r="V124" s="19"/>
      <c r="W124" s="20"/>
      <c r="X124" s="27"/>
      <c r="Y124" s="19"/>
      <c r="Z124" s="19"/>
      <c r="AA124" s="19"/>
      <c r="AB124" s="28"/>
      <c r="AC124" s="17"/>
      <c r="AD124" s="19"/>
      <c r="AE124" s="19"/>
      <c r="AF124" s="19"/>
      <c r="AG124" s="20"/>
      <c r="AH124" s="27"/>
      <c r="AI124" s="19"/>
      <c r="AJ124" s="19"/>
      <c r="AK124" s="19"/>
      <c r="AL124" s="20"/>
    </row>
    <row r="125" spans="1:38" ht="11.25" customHeight="1" x14ac:dyDescent="0.25">
      <c r="A125" s="4" t="s">
        <v>0</v>
      </c>
      <c r="B125" s="8"/>
      <c r="D125" s="21"/>
      <c r="E125" s="13"/>
      <c r="F125" s="13"/>
      <c r="G125" s="13"/>
      <c r="H125" s="22"/>
      <c r="I125" s="21"/>
      <c r="J125" s="13"/>
      <c r="K125" s="13"/>
      <c r="L125" s="13"/>
      <c r="M125" s="22"/>
      <c r="N125" s="15"/>
      <c r="O125" s="13"/>
      <c r="P125" s="13"/>
      <c r="Q125" s="13"/>
      <c r="R125" s="26"/>
      <c r="S125" s="21"/>
      <c r="T125" s="13"/>
      <c r="U125" s="13"/>
      <c r="V125" s="13"/>
      <c r="W125" s="22"/>
      <c r="X125" s="15"/>
      <c r="Y125" s="13"/>
      <c r="Z125" s="13"/>
      <c r="AA125" s="13"/>
      <c r="AB125" s="26"/>
      <c r="AC125" s="21"/>
      <c r="AD125" s="13"/>
      <c r="AE125" s="13"/>
      <c r="AF125" s="13"/>
      <c r="AG125" s="22"/>
      <c r="AH125" s="15"/>
      <c r="AI125" s="13"/>
      <c r="AJ125" s="13"/>
      <c r="AK125" s="13"/>
      <c r="AL125" s="22"/>
    </row>
    <row r="126" spans="1:38" ht="11.25" customHeight="1" x14ac:dyDescent="0.25">
      <c r="A126" s="4" t="s">
        <v>1</v>
      </c>
      <c r="B126" s="8"/>
      <c r="D126" s="21"/>
      <c r="E126" s="13"/>
      <c r="F126" s="13"/>
      <c r="G126" s="13"/>
      <c r="H126" s="22"/>
      <c r="I126" s="21"/>
      <c r="J126" s="13"/>
      <c r="K126" s="13"/>
      <c r="L126" s="13"/>
      <c r="M126" s="22"/>
      <c r="N126" s="15"/>
      <c r="O126" s="13"/>
      <c r="P126" s="13"/>
      <c r="Q126" s="13"/>
      <c r="R126" s="26"/>
      <c r="S126" s="21"/>
      <c r="T126" s="13"/>
      <c r="U126" s="13"/>
      <c r="V126" s="13"/>
      <c r="W126" s="22"/>
      <c r="X126" s="15"/>
      <c r="Y126" s="13"/>
      <c r="Z126" s="13"/>
      <c r="AA126" s="13"/>
      <c r="AB126" s="26"/>
      <c r="AC126" s="21"/>
      <c r="AD126" s="13"/>
      <c r="AE126" s="13"/>
      <c r="AF126" s="13"/>
      <c r="AG126" s="22"/>
      <c r="AH126" s="15"/>
      <c r="AI126" s="13"/>
      <c r="AJ126" s="13"/>
      <c r="AK126" s="13"/>
      <c r="AL126" s="22"/>
    </row>
    <row r="127" spans="1:38" ht="11.25" customHeight="1" x14ac:dyDescent="0.25">
      <c r="A127" s="4" t="s">
        <v>2</v>
      </c>
      <c r="B127" s="8"/>
      <c r="D127" s="21"/>
      <c r="E127" s="13"/>
      <c r="F127" s="13"/>
      <c r="G127" s="13"/>
      <c r="H127" s="22"/>
      <c r="I127" s="21"/>
      <c r="J127" s="13"/>
      <c r="K127" s="13"/>
      <c r="L127" s="13"/>
      <c r="M127" s="22"/>
      <c r="N127" s="15"/>
      <c r="O127" s="13"/>
      <c r="P127" s="13"/>
      <c r="Q127" s="13"/>
      <c r="R127" s="26"/>
      <c r="S127" s="21"/>
      <c r="T127" s="13"/>
      <c r="U127" s="13"/>
      <c r="V127" s="13"/>
      <c r="W127" s="22"/>
      <c r="X127" s="15"/>
      <c r="Y127" s="13"/>
      <c r="Z127" s="13"/>
      <c r="AA127" s="13"/>
      <c r="AB127" s="26"/>
      <c r="AC127" s="21"/>
      <c r="AD127" s="13"/>
      <c r="AE127" s="13"/>
      <c r="AF127" s="13"/>
      <c r="AG127" s="22"/>
      <c r="AH127" s="15"/>
      <c r="AI127" s="13"/>
      <c r="AJ127" s="13"/>
      <c r="AK127" s="13"/>
      <c r="AL127" s="22"/>
    </row>
    <row r="128" spans="1:38" ht="11.25" customHeight="1" x14ac:dyDescent="0.25">
      <c r="A128" s="41"/>
      <c r="B128" s="42"/>
      <c r="C128" s="5"/>
      <c r="D128" s="23"/>
      <c r="E128" s="24"/>
      <c r="F128" s="24"/>
      <c r="G128" s="24"/>
      <c r="H128" s="25"/>
      <c r="I128" s="23"/>
      <c r="J128" s="24"/>
      <c r="K128" s="24"/>
      <c r="L128" s="24"/>
      <c r="M128" s="25"/>
      <c r="N128" s="30"/>
      <c r="O128" s="24"/>
      <c r="P128" s="24"/>
      <c r="Q128" s="24"/>
      <c r="R128" s="33"/>
      <c r="S128" s="23"/>
      <c r="T128" s="24"/>
      <c r="U128" s="24"/>
      <c r="V128" s="24"/>
      <c r="W128" s="25"/>
      <c r="X128" s="30"/>
      <c r="Y128" s="24"/>
      <c r="Z128" s="24"/>
      <c r="AA128" s="24"/>
      <c r="AB128" s="33"/>
      <c r="AC128" s="23"/>
      <c r="AD128" s="24"/>
      <c r="AE128" s="24"/>
      <c r="AF128" s="24"/>
      <c r="AG128" s="25"/>
      <c r="AH128" s="30"/>
      <c r="AI128" s="24"/>
      <c r="AJ128" s="24"/>
      <c r="AK128" s="24"/>
      <c r="AL128" s="25"/>
    </row>
    <row r="129" spans="1:38" ht="11.25" customHeight="1" x14ac:dyDescent="0.25">
      <c r="A129" s="140"/>
      <c r="B129" s="40"/>
      <c r="C129" s="3"/>
      <c r="D129" s="29"/>
      <c r="E129" s="16"/>
      <c r="F129" s="16"/>
      <c r="G129" s="16"/>
      <c r="H129" s="31"/>
      <c r="I129" s="29"/>
      <c r="J129" s="16"/>
      <c r="K129" s="16"/>
      <c r="L129" s="16"/>
      <c r="M129" s="31"/>
      <c r="N129" s="32"/>
      <c r="O129" s="16"/>
      <c r="P129" s="16"/>
      <c r="Q129" s="16"/>
      <c r="R129" s="34"/>
      <c r="S129" s="29"/>
      <c r="T129" s="16"/>
      <c r="U129" s="16"/>
      <c r="V129" s="16"/>
      <c r="W129" s="31"/>
      <c r="X129" s="32"/>
      <c r="Y129" s="16"/>
      <c r="Z129" s="16"/>
      <c r="AA129" s="16"/>
      <c r="AB129" s="34"/>
      <c r="AC129" s="29"/>
      <c r="AD129" s="16"/>
      <c r="AE129" s="16"/>
      <c r="AF129" s="16"/>
      <c r="AG129" s="31"/>
      <c r="AH129" s="32"/>
      <c r="AI129" s="16"/>
      <c r="AJ129" s="16"/>
      <c r="AK129" s="16"/>
      <c r="AL129" s="31"/>
    </row>
    <row r="130" spans="1:38" ht="11.25" customHeight="1" x14ac:dyDescent="0.25">
      <c r="A130" s="4" t="s">
        <v>0</v>
      </c>
      <c r="B130" s="8"/>
      <c r="D130" s="21"/>
      <c r="E130" s="13"/>
      <c r="F130" s="13"/>
      <c r="G130" s="13"/>
      <c r="H130" s="22"/>
      <c r="I130" s="21"/>
      <c r="J130" s="13"/>
      <c r="K130" s="13"/>
      <c r="L130" s="13"/>
      <c r="M130" s="22"/>
      <c r="N130" s="15"/>
      <c r="O130" s="13"/>
      <c r="P130" s="13"/>
      <c r="Q130" s="13"/>
      <c r="R130" s="26"/>
      <c r="S130" s="21"/>
      <c r="T130" s="13"/>
      <c r="U130" s="13"/>
      <c r="V130" s="13"/>
      <c r="W130" s="22"/>
      <c r="X130" s="15"/>
      <c r="Y130" s="13"/>
      <c r="Z130" s="13"/>
      <c r="AA130" s="13"/>
      <c r="AB130" s="26"/>
      <c r="AC130" s="21"/>
      <c r="AD130" s="13"/>
      <c r="AE130" s="13"/>
      <c r="AF130" s="13"/>
      <c r="AG130" s="22"/>
      <c r="AH130" s="15"/>
      <c r="AI130" s="13"/>
      <c r="AJ130" s="13"/>
      <c r="AK130" s="13"/>
      <c r="AL130" s="22"/>
    </row>
    <row r="131" spans="1:38" ht="11.25" customHeight="1" x14ac:dyDescent="0.25">
      <c r="A131" s="4" t="s">
        <v>1</v>
      </c>
      <c r="B131" s="8"/>
      <c r="D131" s="21"/>
      <c r="E131" s="13"/>
      <c r="F131" s="13"/>
      <c r="G131" s="13"/>
      <c r="H131" s="22"/>
      <c r="I131" s="21"/>
      <c r="J131" s="13"/>
      <c r="K131" s="13"/>
      <c r="L131" s="13"/>
      <c r="M131" s="22"/>
      <c r="N131" s="15"/>
      <c r="O131" s="13"/>
      <c r="P131" s="13"/>
      <c r="Q131" s="13"/>
      <c r="R131" s="26"/>
      <c r="S131" s="21"/>
      <c r="T131" s="13"/>
      <c r="U131" s="13"/>
      <c r="V131" s="13"/>
      <c r="W131" s="22"/>
      <c r="X131" s="15"/>
      <c r="Y131" s="13"/>
      <c r="Z131" s="13"/>
      <c r="AA131" s="13"/>
      <c r="AB131" s="26"/>
      <c r="AC131" s="21"/>
      <c r="AD131" s="13"/>
      <c r="AE131" s="13"/>
      <c r="AF131" s="13"/>
      <c r="AG131" s="22"/>
      <c r="AH131" s="15"/>
      <c r="AI131" s="13"/>
      <c r="AJ131" s="13"/>
      <c r="AK131" s="13"/>
      <c r="AL131" s="22"/>
    </row>
    <row r="132" spans="1:38" ht="11.25" customHeight="1" x14ac:dyDescent="0.25">
      <c r="A132" s="4" t="s">
        <v>2</v>
      </c>
      <c r="B132" s="8"/>
      <c r="D132" s="21"/>
      <c r="E132" s="13"/>
      <c r="F132" s="13"/>
      <c r="G132" s="13"/>
      <c r="H132" s="22"/>
      <c r="I132" s="21"/>
      <c r="J132" s="13"/>
      <c r="K132" s="13"/>
      <c r="L132" s="13"/>
      <c r="M132" s="22"/>
      <c r="N132" s="15"/>
      <c r="O132" s="13"/>
      <c r="P132" s="13"/>
      <c r="Q132" s="13"/>
      <c r="R132" s="26"/>
      <c r="S132" s="21"/>
      <c r="T132" s="13"/>
      <c r="U132" s="13"/>
      <c r="V132" s="13"/>
      <c r="W132" s="22"/>
      <c r="X132" s="15"/>
      <c r="Y132" s="13"/>
      <c r="Z132" s="13"/>
      <c r="AA132" s="13"/>
      <c r="AB132" s="26"/>
      <c r="AC132" s="21"/>
      <c r="AD132" s="13"/>
      <c r="AE132" s="13"/>
      <c r="AF132" s="13"/>
      <c r="AG132" s="22"/>
      <c r="AH132" s="15"/>
      <c r="AI132" s="13"/>
      <c r="AJ132" s="13"/>
      <c r="AK132" s="13"/>
      <c r="AL132" s="22"/>
    </row>
    <row r="133" spans="1:38" ht="11.25" customHeight="1" x14ac:dyDescent="0.25">
      <c r="A133" s="41"/>
      <c r="B133" s="42"/>
      <c r="C133" s="5"/>
      <c r="D133" s="35"/>
      <c r="E133" s="36"/>
      <c r="F133" s="36"/>
      <c r="G133" s="36"/>
      <c r="H133" s="37"/>
      <c r="I133" s="35"/>
      <c r="J133" s="36"/>
      <c r="K133" s="36"/>
      <c r="L133" s="36"/>
      <c r="M133" s="37"/>
      <c r="N133" s="38"/>
      <c r="O133" s="36"/>
      <c r="P133" s="36"/>
      <c r="Q133" s="36"/>
      <c r="R133" s="39"/>
      <c r="S133" s="35"/>
      <c r="T133" s="36"/>
      <c r="U133" s="36"/>
      <c r="V133" s="36"/>
      <c r="W133" s="37"/>
      <c r="X133" s="38"/>
      <c r="Y133" s="36"/>
      <c r="Z133" s="36"/>
      <c r="AA133" s="36"/>
      <c r="AB133" s="39"/>
      <c r="AC133" s="35"/>
      <c r="AD133" s="36"/>
      <c r="AE133" s="36"/>
      <c r="AF133" s="36"/>
      <c r="AG133" s="37"/>
      <c r="AH133" s="38"/>
      <c r="AI133" s="36"/>
      <c r="AJ133" s="36"/>
      <c r="AK133" s="36"/>
      <c r="AL133" s="37"/>
    </row>
    <row r="134" spans="1:38" ht="11.25" customHeight="1" x14ac:dyDescent="0.25">
      <c r="A134" s="140"/>
      <c r="B134" s="40"/>
      <c r="C134" s="3"/>
      <c r="D134" s="17"/>
      <c r="E134" s="19"/>
      <c r="F134" s="19"/>
      <c r="G134" s="19"/>
      <c r="H134" s="20"/>
      <c r="I134" s="17"/>
      <c r="J134" s="19"/>
      <c r="K134" s="19"/>
      <c r="L134" s="19"/>
      <c r="M134" s="20"/>
      <c r="N134" s="27"/>
      <c r="O134" s="19"/>
      <c r="P134" s="19"/>
      <c r="Q134" s="19"/>
      <c r="R134" s="28"/>
      <c r="S134" s="17"/>
      <c r="T134" s="19"/>
      <c r="U134" s="19"/>
      <c r="V134" s="19"/>
      <c r="W134" s="20"/>
      <c r="X134" s="27"/>
      <c r="Y134" s="19"/>
      <c r="Z134" s="19"/>
      <c r="AA134" s="19"/>
      <c r="AB134" s="28"/>
      <c r="AC134" s="17"/>
      <c r="AD134" s="19"/>
      <c r="AE134" s="19"/>
      <c r="AF134" s="19"/>
      <c r="AG134" s="20"/>
      <c r="AH134" s="27"/>
      <c r="AI134" s="19"/>
      <c r="AJ134" s="19"/>
      <c r="AK134" s="19"/>
      <c r="AL134" s="20"/>
    </row>
    <row r="135" spans="1:38" ht="11.25" customHeight="1" x14ac:dyDescent="0.25">
      <c r="A135" s="4" t="s">
        <v>0</v>
      </c>
      <c r="B135" s="8"/>
      <c r="D135" s="21"/>
      <c r="E135" s="13"/>
      <c r="F135" s="13"/>
      <c r="G135" s="13"/>
      <c r="H135" s="22"/>
      <c r="I135" s="21"/>
      <c r="J135" s="13"/>
      <c r="K135" s="13"/>
      <c r="L135" s="13"/>
      <c r="M135" s="22"/>
      <c r="N135" s="15"/>
      <c r="O135" s="13"/>
      <c r="P135" s="13"/>
      <c r="Q135" s="13"/>
      <c r="R135" s="26"/>
      <c r="S135" s="21"/>
      <c r="T135" s="13"/>
      <c r="U135" s="13"/>
      <c r="V135" s="13"/>
      <c r="W135" s="22"/>
      <c r="X135" s="15"/>
      <c r="Y135" s="13"/>
      <c r="Z135" s="13"/>
      <c r="AA135" s="13"/>
      <c r="AB135" s="26"/>
      <c r="AC135" s="21"/>
      <c r="AD135" s="13"/>
      <c r="AE135" s="13"/>
      <c r="AF135" s="13"/>
      <c r="AG135" s="22"/>
      <c r="AH135" s="15"/>
      <c r="AI135" s="13"/>
      <c r="AJ135" s="13"/>
      <c r="AK135" s="13"/>
      <c r="AL135" s="22"/>
    </row>
    <row r="136" spans="1:38" ht="11.25" customHeight="1" x14ac:dyDescent="0.25">
      <c r="A136" s="4" t="s">
        <v>1</v>
      </c>
      <c r="B136" s="8"/>
      <c r="D136" s="21"/>
      <c r="E136" s="13"/>
      <c r="F136" s="13"/>
      <c r="G136" s="13"/>
      <c r="H136" s="22"/>
      <c r="I136" s="21"/>
      <c r="J136" s="13"/>
      <c r="K136" s="13"/>
      <c r="L136" s="13"/>
      <c r="M136" s="22"/>
      <c r="N136" s="15"/>
      <c r="O136" s="13"/>
      <c r="P136" s="13"/>
      <c r="Q136" s="13"/>
      <c r="R136" s="26"/>
      <c r="S136" s="21"/>
      <c r="T136" s="13"/>
      <c r="U136" s="13"/>
      <c r="V136" s="13"/>
      <c r="W136" s="22"/>
      <c r="X136" s="15"/>
      <c r="Y136" s="13"/>
      <c r="Z136" s="13"/>
      <c r="AA136" s="13"/>
      <c r="AB136" s="26"/>
      <c r="AC136" s="21"/>
      <c r="AD136" s="13"/>
      <c r="AE136" s="13"/>
      <c r="AF136" s="13"/>
      <c r="AG136" s="22"/>
      <c r="AH136" s="15"/>
      <c r="AI136" s="13"/>
      <c r="AJ136" s="13"/>
      <c r="AK136" s="13"/>
      <c r="AL136" s="22"/>
    </row>
    <row r="137" spans="1:38" ht="11.25" customHeight="1" x14ac:dyDescent="0.25">
      <c r="A137" s="4" t="s">
        <v>2</v>
      </c>
      <c r="B137" s="8"/>
      <c r="D137" s="21"/>
      <c r="E137" s="13"/>
      <c r="F137" s="13"/>
      <c r="G137" s="13"/>
      <c r="H137" s="22"/>
      <c r="I137" s="21"/>
      <c r="J137" s="13"/>
      <c r="K137" s="13"/>
      <c r="L137" s="13"/>
      <c r="M137" s="22"/>
      <c r="N137" s="15"/>
      <c r="O137" s="13"/>
      <c r="P137" s="13"/>
      <c r="Q137" s="13"/>
      <c r="R137" s="26"/>
      <c r="S137" s="21"/>
      <c r="T137" s="13"/>
      <c r="U137" s="13"/>
      <c r="V137" s="13"/>
      <c r="W137" s="22"/>
      <c r="X137" s="15"/>
      <c r="Y137" s="13"/>
      <c r="Z137" s="13"/>
      <c r="AA137" s="13"/>
      <c r="AB137" s="26"/>
      <c r="AC137" s="21"/>
      <c r="AD137" s="13"/>
      <c r="AE137" s="13"/>
      <c r="AF137" s="13"/>
      <c r="AG137" s="22"/>
      <c r="AH137" s="15"/>
      <c r="AI137" s="13"/>
      <c r="AJ137" s="13"/>
      <c r="AK137" s="13"/>
      <c r="AL137" s="22"/>
    </row>
    <row r="138" spans="1:38" ht="11.25" customHeight="1" x14ac:dyDescent="0.25">
      <c r="A138" s="41"/>
      <c r="B138" s="42"/>
      <c r="C138" s="5"/>
      <c r="D138" s="23"/>
      <c r="E138" s="24"/>
      <c r="F138" s="24"/>
      <c r="G138" s="24"/>
      <c r="H138" s="25"/>
      <c r="I138" s="23"/>
      <c r="J138" s="24"/>
      <c r="K138" s="24"/>
      <c r="L138" s="24"/>
      <c r="M138" s="25"/>
      <c r="N138" s="30"/>
      <c r="O138" s="24"/>
      <c r="P138" s="24"/>
      <c r="Q138" s="24"/>
      <c r="R138" s="33"/>
      <c r="S138" s="23"/>
      <c r="T138" s="24"/>
      <c r="U138" s="24"/>
      <c r="V138" s="24"/>
      <c r="W138" s="25"/>
      <c r="X138" s="30"/>
      <c r="Y138" s="24"/>
      <c r="Z138" s="24"/>
      <c r="AA138" s="24"/>
      <c r="AB138" s="33"/>
      <c r="AC138" s="23"/>
      <c r="AD138" s="24"/>
      <c r="AE138" s="24"/>
      <c r="AF138" s="24"/>
      <c r="AG138" s="25"/>
      <c r="AH138" s="30"/>
      <c r="AI138" s="24"/>
      <c r="AJ138" s="24"/>
      <c r="AK138" s="24"/>
      <c r="AL138" s="25"/>
    </row>
    <row r="139" spans="1:38" ht="11.25" customHeight="1" x14ac:dyDescent="0.25">
      <c r="A139" s="140"/>
      <c r="B139" s="40"/>
      <c r="C139" s="3"/>
      <c r="D139" s="29"/>
      <c r="E139" s="16"/>
      <c r="F139" s="16"/>
      <c r="G139" s="16"/>
      <c r="H139" s="31"/>
      <c r="I139" s="29"/>
      <c r="J139" s="16"/>
      <c r="K139" s="16"/>
      <c r="L139" s="16"/>
      <c r="M139" s="31"/>
      <c r="N139" s="32"/>
      <c r="O139" s="16"/>
      <c r="P139" s="16"/>
      <c r="Q139" s="16"/>
      <c r="R139" s="34"/>
      <c r="S139" s="29"/>
      <c r="T139" s="16"/>
      <c r="U139" s="16"/>
      <c r="V139" s="16"/>
      <c r="W139" s="31"/>
      <c r="X139" s="32"/>
      <c r="Y139" s="16"/>
      <c r="Z139" s="16"/>
      <c r="AA139" s="16"/>
      <c r="AB139" s="34"/>
      <c r="AC139" s="29"/>
      <c r="AD139" s="16"/>
      <c r="AE139" s="16"/>
      <c r="AF139" s="16"/>
      <c r="AG139" s="31"/>
      <c r="AH139" s="32"/>
      <c r="AI139" s="16"/>
      <c r="AJ139" s="16"/>
      <c r="AK139" s="16"/>
      <c r="AL139" s="31"/>
    </row>
    <row r="140" spans="1:38" ht="11.25" customHeight="1" x14ac:dyDescent="0.25">
      <c r="A140" s="4" t="s">
        <v>0</v>
      </c>
      <c r="B140" s="8"/>
      <c r="D140" s="21"/>
      <c r="E140" s="13"/>
      <c r="F140" s="13"/>
      <c r="G140" s="13"/>
      <c r="H140" s="22"/>
      <c r="I140" s="21"/>
      <c r="J140" s="13"/>
      <c r="K140" s="13"/>
      <c r="L140" s="13"/>
      <c r="M140" s="22"/>
      <c r="N140" s="15"/>
      <c r="O140" s="13"/>
      <c r="P140" s="13"/>
      <c r="Q140" s="13"/>
      <c r="R140" s="26"/>
      <c r="S140" s="21"/>
      <c r="T140" s="13"/>
      <c r="U140" s="13"/>
      <c r="V140" s="13"/>
      <c r="W140" s="22"/>
      <c r="X140" s="15"/>
      <c r="Y140" s="13"/>
      <c r="Z140" s="13"/>
      <c r="AA140" s="13"/>
      <c r="AB140" s="26"/>
      <c r="AC140" s="21"/>
      <c r="AD140" s="13"/>
      <c r="AE140" s="13"/>
      <c r="AF140" s="13"/>
      <c r="AG140" s="22"/>
      <c r="AH140" s="15"/>
      <c r="AI140" s="13"/>
      <c r="AJ140" s="13"/>
      <c r="AK140" s="13"/>
      <c r="AL140" s="22"/>
    </row>
    <row r="141" spans="1:38" ht="11.25" customHeight="1" x14ac:dyDescent="0.25">
      <c r="A141" s="4" t="s">
        <v>1</v>
      </c>
      <c r="B141" s="8"/>
      <c r="D141" s="21"/>
      <c r="E141" s="13"/>
      <c r="F141" s="13"/>
      <c r="G141" s="13"/>
      <c r="H141" s="22"/>
      <c r="I141" s="21"/>
      <c r="J141" s="13"/>
      <c r="K141" s="13"/>
      <c r="L141" s="13"/>
      <c r="M141" s="22"/>
      <c r="N141" s="15"/>
      <c r="O141" s="13"/>
      <c r="P141" s="13"/>
      <c r="Q141" s="13"/>
      <c r="R141" s="26"/>
      <c r="S141" s="21"/>
      <c r="T141" s="13"/>
      <c r="U141" s="13"/>
      <c r="V141" s="13"/>
      <c r="W141" s="22"/>
      <c r="X141" s="15"/>
      <c r="Y141" s="13"/>
      <c r="Z141" s="13"/>
      <c r="AA141" s="13"/>
      <c r="AB141" s="26"/>
      <c r="AC141" s="21"/>
      <c r="AD141" s="13"/>
      <c r="AE141" s="13"/>
      <c r="AF141" s="13"/>
      <c r="AG141" s="22"/>
      <c r="AH141" s="15"/>
      <c r="AI141" s="13"/>
      <c r="AJ141" s="13"/>
      <c r="AK141" s="13"/>
      <c r="AL141" s="22"/>
    </row>
    <row r="142" spans="1:38" ht="11.25" customHeight="1" x14ac:dyDescent="0.25">
      <c r="A142" s="4" t="s">
        <v>2</v>
      </c>
      <c r="B142" s="8"/>
      <c r="D142" s="21"/>
      <c r="E142" s="13"/>
      <c r="F142" s="13"/>
      <c r="G142" s="13"/>
      <c r="H142" s="22"/>
      <c r="I142" s="21"/>
      <c r="J142" s="13"/>
      <c r="K142" s="13"/>
      <c r="L142" s="13"/>
      <c r="M142" s="22"/>
      <c r="N142" s="15"/>
      <c r="O142" s="13"/>
      <c r="P142" s="13"/>
      <c r="Q142" s="13"/>
      <c r="R142" s="26"/>
      <c r="S142" s="21"/>
      <c r="T142" s="13"/>
      <c r="U142" s="13"/>
      <c r="V142" s="13"/>
      <c r="W142" s="22"/>
      <c r="X142" s="15"/>
      <c r="Y142" s="13"/>
      <c r="Z142" s="13"/>
      <c r="AA142" s="13"/>
      <c r="AB142" s="26"/>
      <c r="AC142" s="21"/>
      <c r="AD142" s="13"/>
      <c r="AE142" s="13"/>
      <c r="AF142" s="13"/>
      <c r="AG142" s="22"/>
      <c r="AH142" s="15"/>
      <c r="AI142" s="13"/>
      <c r="AJ142" s="13"/>
      <c r="AK142" s="13"/>
      <c r="AL142" s="22"/>
    </row>
    <row r="143" spans="1:38" ht="11.25" customHeight="1" x14ac:dyDescent="0.25">
      <c r="A143" s="41"/>
      <c r="B143" s="42"/>
      <c r="C143" s="5"/>
      <c r="D143" s="23"/>
      <c r="E143" s="24"/>
      <c r="F143" s="24"/>
      <c r="G143" s="24"/>
      <c r="H143" s="25"/>
      <c r="I143" s="23"/>
      <c r="J143" s="24"/>
      <c r="K143" s="24"/>
      <c r="L143" s="24"/>
      <c r="M143" s="25"/>
      <c r="N143" s="30"/>
      <c r="O143" s="24"/>
      <c r="P143" s="24"/>
      <c r="Q143" s="24"/>
      <c r="R143" s="33"/>
      <c r="S143" s="23"/>
      <c r="T143" s="24"/>
      <c r="U143" s="24"/>
      <c r="V143" s="24"/>
      <c r="W143" s="25"/>
      <c r="X143" s="30"/>
      <c r="Y143" s="24"/>
      <c r="Z143" s="24"/>
      <c r="AA143" s="24"/>
      <c r="AB143" s="33"/>
      <c r="AC143" s="23"/>
      <c r="AD143" s="24"/>
      <c r="AE143" s="24"/>
      <c r="AF143" s="24"/>
      <c r="AG143" s="25"/>
      <c r="AH143" s="30"/>
      <c r="AI143" s="24"/>
      <c r="AJ143" s="24"/>
      <c r="AK143" s="24"/>
      <c r="AL143" s="25"/>
    </row>
    <row r="144" spans="1:38" x14ac:dyDescent="0.25">
      <c r="A144" s="226" t="s">
        <v>19</v>
      </c>
      <c r="B144" s="227"/>
      <c r="C144" s="228"/>
      <c r="D144" s="9">
        <f>COUNTIF(D119:D143,"o")</f>
        <v>0</v>
      </c>
      <c r="E144" s="9">
        <f>COUNTIF(E119:E143,"o")</f>
        <v>0</v>
      </c>
      <c r="F144" s="9">
        <f t="shared" ref="F144:AL144" si="24">COUNTIF(F119:F143,"o")</f>
        <v>0</v>
      </c>
      <c r="G144" s="9">
        <f t="shared" si="24"/>
        <v>0</v>
      </c>
      <c r="H144" s="9">
        <f t="shared" si="24"/>
        <v>0</v>
      </c>
      <c r="I144" s="9">
        <f t="shared" si="24"/>
        <v>0</v>
      </c>
      <c r="J144" s="9">
        <f t="shared" si="24"/>
        <v>0</v>
      </c>
      <c r="K144" s="9">
        <f t="shared" si="24"/>
        <v>0</v>
      </c>
      <c r="L144" s="9">
        <f t="shared" si="24"/>
        <v>0</v>
      </c>
      <c r="M144" s="9">
        <f t="shared" si="24"/>
        <v>0</v>
      </c>
      <c r="N144" s="9">
        <f t="shared" si="24"/>
        <v>0</v>
      </c>
      <c r="O144" s="9">
        <f t="shared" si="24"/>
        <v>0</v>
      </c>
      <c r="P144" s="9">
        <f t="shared" si="24"/>
        <v>0</v>
      </c>
      <c r="Q144" s="9">
        <f t="shared" si="24"/>
        <v>0</v>
      </c>
      <c r="R144" s="9">
        <f t="shared" si="24"/>
        <v>0</v>
      </c>
      <c r="S144" s="9">
        <f t="shared" si="24"/>
        <v>0</v>
      </c>
      <c r="T144" s="9">
        <f t="shared" si="24"/>
        <v>0</v>
      </c>
      <c r="U144" s="9">
        <f t="shared" si="24"/>
        <v>0</v>
      </c>
      <c r="V144" s="9">
        <f t="shared" si="24"/>
        <v>0</v>
      </c>
      <c r="W144" s="9">
        <f t="shared" si="24"/>
        <v>0</v>
      </c>
      <c r="X144" s="9">
        <f t="shared" si="24"/>
        <v>0</v>
      </c>
      <c r="Y144" s="9">
        <f t="shared" si="24"/>
        <v>0</v>
      </c>
      <c r="Z144" s="9">
        <f t="shared" si="24"/>
        <v>0</v>
      </c>
      <c r="AA144" s="9">
        <f t="shared" si="24"/>
        <v>0</v>
      </c>
      <c r="AB144" s="9">
        <f t="shared" si="24"/>
        <v>0</v>
      </c>
      <c r="AC144" s="9">
        <f t="shared" si="24"/>
        <v>0</v>
      </c>
      <c r="AD144" s="9">
        <f t="shared" si="24"/>
        <v>0</v>
      </c>
      <c r="AE144" s="9">
        <f t="shared" si="24"/>
        <v>0</v>
      </c>
      <c r="AF144" s="9">
        <f t="shared" si="24"/>
        <v>0</v>
      </c>
      <c r="AG144" s="9">
        <f t="shared" si="24"/>
        <v>0</v>
      </c>
      <c r="AH144" s="9">
        <f t="shared" si="24"/>
        <v>0</v>
      </c>
      <c r="AI144" s="9">
        <f t="shared" si="24"/>
        <v>0</v>
      </c>
      <c r="AJ144" s="9">
        <f t="shared" si="24"/>
        <v>0</v>
      </c>
      <c r="AK144" s="9">
        <f t="shared" si="24"/>
        <v>0</v>
      </c>
      <c r="AL144" s="9">
        <f t="shared" si="24"/>
        <v>0</v>
      </c>
    </row>
    <row r="145" spans="1:38" x14ac:dyDescent="0.25">
      <c r="A145" s="229" t="s">
        <v>20</v>
      </c>
      <c r="B145" s="230"/>
      <c r="C145" s="231"/>
      <c r="D145" s="6">
        <f>COUNTIF(D119:D143,"o")+COUNTIF(D119:D143,"X")</f>
        <v>0</v>
      </c>
      <c r="E145" s="6">
        <f>COUNTIF(E119:E143,"o")+COUNTIF(E119:E143,"X")</f>
        <v>0</v>
      </c>
      <c r="F145" s="6">
        <f t="shared" ref="F145:AL145" si="25">COUNTIF(F119:F143,"o")+COUNTIF(F119:F143,"X")</f>
        <v>0</v>
      </c>
      <c r="G145" s="6">
        <f t="shared" si="25"/>
        <v>0</v>
      </c>
      <c r="H145" s="6">
        <f t="shared" si="25"/>
        <v>0</v>
      </c>
      <c r="I145" s="6">
        <f t="shared" si="25"/>
        <v>0</v>
      </c>
      <c r="J145" s="6">
        <f t="shared" si="25"/>
        <v>0</v>
      </c>
      <c r="K145" s="6">
        <f t="shared" si="25"/>
        <v>0</v>
      </c>
      <c r="L145" s="6">
        <f t="shared" si="25"/>
        <v>0</v>
      </c>
      <c r="M145" s="6">
        <f t="shared" si="25"/>
        <v>0</v>
      </c>
      <c r="N145" s="6">
        <f t="shared" si="25"/>
        <v>0</v>
      </c>
      <c r="O145" s="6">
        <f t="shared" si="25"/>
        <v>0</v>
      </c>
      <c r="P145" s="6">
        <f t="shared" si="25"/>
        <v>0</v>
      </c>
      <c r="Q145" s="6">
        <f t="shared" si="25"/>
        <v>0</v>
      </c>
      <c r="R145" s="6">
        <f t="shared" si="25"/>
        <v>0</v>
      </c>
      <c r="S145" s="6">
        <f t="shared" si="25"/>
        <v>0</v>
      </c>
      <c r="T145" s="6">
        <f t="shared" si="25"/>
        <v>0</v>
      </c>
      <c r="U145" s="6">
        <f t="shared" si="25"/>
        <v>0</v>
      </c>
      <c r="V145" s="6">
        <f t="shared" si="25"/>
        <v>0</v>
      </c>
      <c r="W145" s="6">
        <f t="shared" si="25"/>
        <v>0</v>
      </c>
      <c r="X145" s="6">
        <f t="shared" si="25"/>
        <v>0</v>
      </c>
      <c r="Y145" s="6">
        <f t="shared" si="25"/>
        <v>0</v>
      </c>
      <c r="Z145" s="6">
        <f t="shared" si="25"/>
        <v>0</v>
      </c>
      <c r="AA145" s="6">
        <f t="shared" si="25"/>
        <v>0</v>
      </c>
      <c r="AB145" s="6">
        <f t="shared" si="25"/>
        <v>0</v>
      </c>
      <c r="AC145" s="6">
        <f t="shared" si="25"/>
        <v>0</v>
      </c>
      <c r="AD145" s="6">
        <f t="shared" si="25"/>
        <v>0</v>
      </c>
      <c r="AE145" s="6">
        <f t="shared" si="25"/>
        <v>0</v>
      </c>
      <c r="AF145" s="6">
        <f t="shared" si="25"/>
        <v>0</v>
      </c>
      <c r="AG145" s="6">
        <f t="shared" si="25"/>
        <v>0</v>
      </c>
      <c r="AH145" s="6">
        <f t="shared" si="25"/>
        <v>0</v>
      </c>
      <c r="AI145" s="6">
        <f t="shared" si="25"/>
        <v>0</v>
      </c>
      <c r="AJ145" s="6">
        <f t="shared" si="25"/>
        <v>0</v>
      </c>
      <c r="AK145" s="6">
        <f t="shared" si="25"/>
        <v>0</v>
      </c>
      <c r="AL145" s="6">
        <f t="shared" si="25"/>
        <v>0</v>
      </c>
    </row>
    <row r="146" spans="1:38" x14ac:dyDescent="0.25">
      <c r="A146" s="232" t="s">
        <v>21</v>
      </c>
      <c r="B146" s="233"/>
      <c r="C146" s="234"/>
      <c r="D146" s="221">
        <f>SUM(D144:H144)</f>
        <v>0</v>
      </c>
      <c r="E146" s="222"/>
      <c r="F146" s="222"/>
      <c r="G146" s="222"/>
      <c r="H146" s="223"/>
      <c r="I146" s="221">
        <f t="shared" ref="I146:I147" si="26">SUM(I144:M144)</f>
        <v>0</v>
      </c>
      <c r="J146" s="222"/>
      <c r="K146" s="222"/>
      <c r="L146" s="222"/>
      <c r="M146" s="223"/>
      <c r="N146" s="221">
        <f t="shared" ref="N146:N147" si="27">SUM(N144:R144)</f>
        <v>0</v>
      </c>
      <c r="O146" s="222"/>
      <c r="P146" s="222"/>
      <c r="Q146" s="222"/>
      <c r="R146" s="223"/>
      <c r="S146" s="221">
        <f t="shared" ref="S146:S147" si="28">SUM(S144:W144)</f>
        <v>0</v>
      </c>
      <c r="T146" s="222"/>
      <c r="U146" s="222"/>
      <c r="V146" s="222"/>
      <c r="W146" s="223"/>
      <c r="X146" s="221">
        <f t="shared" ref="X146:X147" si="29">SUM(X144:AB144)</f>
        <v>0</v>
      </c>
      <c r="Y146" s="222"/>
      <c r="Z146" s="222"/>
      <c r="AA146" s="222"/>
      <c r="AB146" s="223"/>
      <c r="AC146" s="221">
        <f t="shared" ref="AC146:AC147" si="30">SUM(AC144:AG144)</f>
        <v>0</v>
      </c>
      <c r="AD146" s="222"/>
      <c r="AE146" s="222"/>
      <c r="AF146" s="222"/>
      <c r="AG146" s="223"/>
      <c r="AH146" s="221">
        <f t="shared" ref="AH146:AH147" si="31">SUM(AH144:AL144)</f>
        <v>0</v>
      </c>
      <c r="AI146" s="222"/>
      <c r="AJ146" s="222"/>
      <c r="AK146" s="222"/>
      <c r="AL146" s="223"/>
    </row>
    <row r="147" spans="1:38" x14ac:dyDescent="0.25">
      <c r="A147" s="232" t="s">
        <v>22</v>
      </c>
      <c r="B147" s="233"/>
      <c r="C147" s="234"/>
      <c r="D147" s="221">
        <f>SUM(D145:H145)</f>
        <v>0</v>
      </c>
      <c r="E147" s="222"/>
      <c r="F147" s="222"/>
      <c r="G147" s="222"/>
      <c r="H147" s="223"/>
      <c r="I147" s="221">
        <f t="shared" si="26"/>
        <v>0</v>
      </c>
      <c r="J147" s="222"/>
      <c r="K147" s="222"/>
      <c r="L147" s="222"/>
      <c r="M147" s="223"/>
      <c r="N147" s="221">
        <f t="shared" si="27"/>
        <v>0</v>
      </c>
      <c r="O147" s="222"/>
      <c r="P147" s="222"/>
      <c r="Q147" s="222"/>
      <c r="R147" s="223"/>
      <c r="S147" s="221">
        <f t="shared" si="28"/>
        <v>0</v>
      </c>
      <c r="T147" s="222"/>
      <c r="U147" s="222"/>
      <c r="V147" s="222"/>
      <c r="W147" s="223"/>
      <c r="X147" s="221">
        <f t="shared" si="29"/>
        <v>0</v>
      </c>
      <c r="Y147" s="222"/>
      <c r="Z147" s="222"/>
      <c r="AA147" s="222"/>
      <c r="AB147" s="223"/>
      <c r="AC147" s="221">
        <f t="shared" si="30"/>
        <v>0</v>
      </c>
      <c r="AD147" s="222"/>
      <c r="AE147" s="222"/>
      <c r="AF147" s="222"/>
      <c r="AG147" s="223"/>
      <c r="AH147" s="221">
        <f t="shared" si="31"/>
        <v>0</v>
      </c>
      <c r="AI147" s="222"/>
      <c r="AJ147" s="222"/>
      <c r="AK147" s="222"/>
      <c r="AL147" s="223"/>
    </row>
    <row r="148" spans="1:38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50" spans="1:38" x14ac:dyDescent="0.25">
      <c r="A150" s="10"/>
      <c r="C150" s="1" t="s">
        <v>341</v>
      </c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S150" s="1" t="s">
        <v>93</v>
      </c>
      <c r="U150" s="224"/>
      <c r="V150" s="224"/>
      <c r="W150" s="224"/>
      <c r="X150" s="224"/>
      <c r="Z150" s="1" t="s">
        <v>94</v>
      </c>
      <c r="AB150" s="224"/>
      <c r="AC150" s="224"/>
      <c r="AD150" s="224"/>
      <c r="AE150" s="224"/>
      <c r="AG150" s="1" t="s">
        <v>18</v>
      </c>
      <c r="AI150" s="225"/>
      <c r="AJ150" s="225"/>
      <c r="AK150" s="225"/>
      <c r="AL150" s="225"/>
    </row>
    <row r="151" spans="1:38" x14ac:dyDescent="0.25">
      <c r="B151" s="7"/>
      <c r="Q151" s="3"/>
      <c r="S151" s="1" t="s">
        <v>92</v>
      </c>
      <c r="U151" s="222"/>
      <c r="V151" s="222"/>
      <c r="W151" s="222"/>
      <c r="X151" s="222"/>
      <c r="Z151" s="1" t="s">
        <v>340</v>
      </c>
      <c r="AB151" s="222"/>
      <c r="AC151" s="222"/>
      <c r="AD151" s="222"/>
      <c r="AE151" s="222"/>
    </row>
    <row r="152" spans="1:38" ht="7.2" customHeight="1" x14ac:dyDescent="0.25">
      <c r="A152" s="10"/>
      <c r="B152" s="7"/>
    </row>
    <row r="153" spans="1:38" x14ac:dyDescent="0.25">
      <c r="A153" s="110" t="s">
        <v>338</v>
      </c>
    </row>
    <row r="154" spans="1:38" x14ac:dyDescent="0.25">
      <c r="A154" s="212" t="s">
        <v>375</v>
      </c>
      <c r="B154" s="213"/>
      <c r="C154" s="214"/>
      <c r="D154" s="218" t="s">
        <v>3</v>
      </c>
      <c r="E154" s="219"/>
      <c r="F154" s="219"/>
      <c r="G154" s="219"/>
      <c r="H154" s="220"/>
      <c r="I154" s="218" t="s">
        <v>4</v>
      </c>
      <c r="J154" s="219"/>
      <c r="K154" s="219"/>
      <c r="L154" s="219"/>
      <c r="M154" s="220"/>
      <c r="N154" s="218" t="s">
        <v>5</v>
      </c>
      <c r="O154" s="219"/>
      <c r="P154" s="219"/>
      <c r="Q154" s="219"/>
      <c r="R154" s="220"/>
      <c r="S154" s="218" t="s">
        <v>6</v>
      </c>
      <c r="T154" s="219"/>
      <c r="U154" s="219"/>
      <c r="V154" s="219"/>
      <c r="W154" s="220"/>
      <c r="X154" s="218" t="s">
        <v>7</v>
      </c>
      <c r="Y154" s="219"/>
      <c r="Z154" s="219"/>
      <c r="AA154" s="219"/>
      <c r="AB154" s="220"/>
      <c r="AC154" s="218" t="s">
        <v>339</v>
      </c>
      <c r="AD154" s="219"/>
      <c r="AE154" s="219"/>
      <c r="AF154" s="219"/>
      <c r="AG154" s="220"/>
      <c r="AH154" s="218" t="s">
        <v>8</v>
      </c>
      <c r="AI154" s="219"/>
      <c r="AJ154" s="219"/>
      <c r="AK154" s="219"/>
      <c r="AL154" s="220"/>
    </row>
    <row r="155" spans="1:38" ht="103.2" x14ac:dyDescent="0.25">
      <c r="A155" s="215"/>
      <c r="B155" s="216"/>
      <c r="C155" s="217"/>
      <c r="D155" s="11" t="s">
        <v>9</v>
      </c>
      <c r="E155" s="11" t="s">
        <v>10</v>
      </c>
      <c r="F155" s="11" t="s">
        <v>45</v>
      </c>
      <c r="G155" s="11" t="s">
        <v>365</v>
      </c>
      <c r="H155" s="11" t="s">
        <v>11</v>
      </c>
      <c r="I155" s="11" t="s">
        <v>9</v>
      </c>
      <c r="J155" s="11" t="s">
        <v>12</v>
      </c>
      <c r="K155" s="11" t="s">
        <v>45</v>
      </c>
      <c r="L155" s="11" t="s">
        <v>365</v>
      </c>
      <c r="M155" s="11" t="s">
        <v>11</v>
      </c>
      <c r="N155" s="11" t="s">
        <v>9</v>
      </c>
      <c r="O155" s="11" t="s">
        <v>10</v>
      </c>
      <c r="P155" s="11" t="s">
        <v>45</v>
      </c>
      <c r="Q155" s="11" t="s">
        <v>366</v>
      </c>
      <c r="R155" s="11" t="s">
        <v>11</v>
      </c>
      <c r="S155" s="11" t="s">
        <v>367</v>
      </c>
      <c r="T155" s="11" t="s">
        <v>10</v>
      </c>
      <c r="U155" s="11" t="s">
        <v>13</v>
      </c>
      <c r="V155" s="11" t="s">
        <v>14</v>
      </c>
      <c r="W155" s="11" t="s">
        <v>15</v>
      </c>
      <c r="X155" s="11" t="s">
        <v>367</v>
      </c>
      <c r="Y155" s="11" t="s">
        <v>10</v>
      </c>
      <c r="Z155" s="11" t="s">
        <v>13</v>
      </c>
      <c r="AA155" s="11" t="s">
        <v>14</v>
      </c>
      <c r="AB155" s="11" t="s">
        <v>15</v>
      </c>
      <c r="AC155" s="11" t="s">
        <v>367</v>
      </c>
      <c r="AD155" s="11" t="s">
        <v>10</v>
      </c>
      <c r="AE155" s="11" t="s">
        <v>13</v>
      </c>
      <c r="AF155" s="11" t="s">
        <v>14</v>
      </c>
      <c r="AG155" s="11" t="s">
        <v>15</v>
      </c>
      <c r="AH155" s="11" t="s">
        <v>367</v>
      </c>
      <c r="AI155" s="11" t="s">
        <v>10</v>
      </c>
      <c r="AJ155" s="11" t="s">
        <v>13</v>
      </c>
      <c r="AK155" s="11" t="s">
        <v>368</v>
      </c>
      <c r="AL155" s="11" t="s">
        <v>15</v>
      </c>
    </row>
    <row r="156" spans="1:38" ht="11.25" customHeight="1" x14ac:dyDescent="0.25">
      <c r="A156" s="140"/>
      <c r="B156" s="40"/>
      <c r="C156" s="3"/>
      <c r="D156" s="17"/>
      <c r="E156" s="18"/>
      <c r="F156" s="19"/>
      <c r="G156" s="19"/>
      <c r="H156" s="20"/>
      <c r="I156" s="17"/>
      <c r="J156" s="19"/>
      <c r="K156" s="19"/>
      <c r="L156" s="19"/>
      <c r="M156" s="20"/>
      <c r="N156" s="27"/>
      <c r="O156" s="19"/>
      <c r="P156" s="19"/>
      <c r="Q156" s="19"/>
      <c r="R156" s="28"/>
      <c r="S156" s="17"/>
      <c r="T156" s="19"/>
      <c r="U156" s="19"/>
      <c r="V156" s="19"/>
      <c r="W156" s="20"/>
      <c r="X156" s="27"/>
      <c r="Y156" s="19"/>
      <c r="Z156" s="19"/>
      <c r="AA156" s="19"/>
      <c r="AB156" s="28"/>
      <c r="AC156" s="17"/>
      <c r="AD156" s="19"/>
      <c r="AE156" s="19"/>
      <c r="AF156" s="19"/>
      <c r="AG156" s="20"/>
      <c r="AH156" s="27"/>
      <c r="AI156" s="19"/>
      <c r="AJ156" s="19"/>
      <c r="AK156" s="19"/>
      <c r="AL156" s="20"/>
    </row>
    <row r="157" spans="1:38" ht="11.25" customHeight="1" x14ac:dyDescent="0.25">
      <c r="A157" s="4" t="s">
        <v>0</v>
      </c>
      <c r="B157" s="8"/>
      <c r="D157" s="21"/>
      <c r="E157" s="13"/>
      <c r="F157" s="13"/>
      <c r="G157" s="13"/>
      <c r="H157" s="22"/>
      <c r="I157" s="21"/>
      <c r="J157" s="13"/>
      <c r="K157" s="13"/>
      <c r="L157" s="13"/>
      <c r="M157" s="22"/>
      <c r="N157" s="15"/>
      <c r="O157" s="13"/>
      <c r="P157" s="13"/>
      <c r="Q157" s="13"/>
      <c r="R157" s="26"/>
      <c r="S157" s="21"/>
      <c r="T157" s="13"/>
      <c r="U157" s="13"/>
      <c r="V157" s="13"/>
      <c r="W157" s="22"/>
      <c r="X157" s="15"/>
      <c r="Y157" s="13"/>
      <c r="Z157" s="13"/>
      <c r="AA157" s="13"/>
      <c r="AB157" s="26"/>
      <c r="AC157" s="21"/>
      <c r="AD157" s="13"/>
      <c r="AE157" s="13"/>
      <c r="AF157" s="13"/>
      <c r="AG157" s="22"/>
      <c r="AH157" s="15"/>
      <c r="AI157" s="13"/>
      <c r="AJ157" s="13"/>
      <c r="AK157" s="13"/>
      <c r="AL157" s="22"/>
    </row>
    <row r="158" spans="1:38" ht="11.25" customHeight="1" x14ac:dyDescent="0.25">
      <c r="A158" s="4" t="s">
        <v>1</v>
      </c>
      <c r="B158" s="8"/>
      <c r="D158" s="21"/>
      <c r="E158" s="14"/>
      <c r="F158" s="13"/>
      <c r="G158" s="13"/>
      <c r="H158" s="22"/>
      <c r="I158" s="21"/>
      <c r="J158" s="13"/>
      <c r="K158" s="13"/>
      <c r="L158" s="13"/>
      <c r="M158" s="22"/>
      <c r="N158" s="15"/>
      <c r="O158" s="13"/>
      <c r="P158" s="13"/>
      <c r="Q158" s="13"/>
      <c r="R158" s="26"/>
      <c r="S158" s="21"/>
      <c r="T158" s="13"/>
      <c r="U158" s="13"/>
      <c r="V158" s="13"/>
      <c r="W158" s="22"/>
      <c r="X158" s="15"/>
      <c r="Y158" s="13"/>
      <c r="Z158" s="13"/>
      <c r="AA158" s="13"/>
      <c r="AB158" s="26"/>
      <c r="AC158" s="21"/>
      <c r="AD158" s="13"/>
      <c r="AE158" s="13"/>
      <c r="AF158" s="13"/>
      <c r="AG158" s="22"/>
      <c r="AH158" s="15"/>
      <c r="AI158" s="13"/>
      <c r="AJ158" s="13"/>
      <c r="AK158" s="13"/>
      <c r="AL158" s="22"/>
    </row>
    <row r="159" spans="1:38" ht="11.25" customHeight="1" x14ac:dyDescent="0.25">
      <c r="A159" s="4" t="s">
        <v>2</v>
      </c>
      <c r="B159" s="8"/>
      <c r="D159" s="21"/>
      <c r="E159" s="13"/>
      <c r="F159" s="13"/>
      <c r="G159" s="13"/>
      <c r="H159" s="22"/>
      <c r="I159" s="21"/>
      <c r="J159" s="13"/>
      <c r="K159" s="13"/>
      <c r="L159" s="13"/>
      <c r="M159" s="22"/>
      <c r="N159" s="15"/>
      <c r="O159" s="13"/>
      <c r="P159" s="13"/>
      <c r="Q159" s="13"/>
      <c r="R159" s="26"/>
      <c r="S159" s="21"/>
      <c r="T159" s="13"/>
      <c r="U159" s="13"/>
      <c r="V159" s="13"/>
      <c r="W159" s="22"/>
      <c r="X159" s="15"/>
      <c r="Y159" s="13"/>
      <c r="Z159" s="13"/>
      <c r="AA159" s="13"/>
      <c r="AB159" s="26"/>
      <c r="AC159" s="21"/>
      <c r="AD159" s="13"/>
      <c r="AE159" s="13"/>
      <c r="AF159" s="13"/>
      <c r="AG159" s="22"/>
      <c r="AH159" s="15"/>
      <c r="AI159" s="13"/>
      <c r="AJ159" s="13"/>
      <c r="AK159" s="13"/>
      <c r="AL159" s="22"/>
    </row>
    <row r="160" spans="1:38" ht="11.25" customHeight="1" x14ac:dyDescent="0.25">
      <c r="A160" s="41"/>
      <c r="B160" s="42"/>
      <c r="C160" s="5"/>
      <c r="D160" s="35"/>
      <c r="E160" s="36"/>
      <c r="F160" s="36"/>
      <c r="G160" s="36"/>
      <c r="H160" s="37"/>
      <c r="I160" s="35"/>
      <c r="J160" s="36"/>
      <c r="K160" s="36"/>
      <c r="L160" s="36"/>
      <c r="M160" s="37"/>
      <c r="N160" s="38"/>
      <c r="O160" s="36"/>
      <c r="P160" s="36"/>
      <c r="Q160" s="36"/>
      <c r="R160" s="39"/>
      <c r="S160" s="35"/>
      <c r="T160" s="36"/>
      <c r="U160" s="36"/>
      <c r="V160" s="36"/>
      <c r="W160" s="37"/>
      <c r="X160" s="38"/>
      <c r="Y160" s="36"/>
      <c r="Z160" s="36"/>
      <c r="AA160" s="36"/>
      <c r="AB160" s="39"/>
      <c r="AC160" s="35"/>
      <c r="AD160" s="36"/>
      <c r="AE160" s="36"/>
      <c r="AF160" s="36"/>
      <c r="AG160" s="37"/>
      <c r="AH160" s="38"/>
      <c r="AI160" s="36"/>
      <c r="AJ160" s="36"/>
      <c r="AK160" s="36"/>
      <c r="AL160" s="37"/>
    </row>
    <row r="161" spans="1:38" ht="11.25" customHeight="1" x14ac:dyDescent="0.25">
      <c r="A161" s="140"/>
      <c r="B161" s="40"/>
      <c r="C161" s="3"/>
      <c r="D161" s="17"/>
      <c r="E161" s="19"/>
      <c r="F161" s="19"/>
      <c r="G161" s="19"/>
      <c r="H161" s="20"/>
      <c r="I161" s="17"/>
      <c r="J161" s="19"/>
      <c r="K161" s="19"/>
      <c r="L161" s="19"/>
      <c r="M161" s="20"/>
      <c r="N161" s="27"/>
      <c r="O161" s="19"/>
      <c r="P161" s="19"/>
      <c r="Q161" s="19"/>
      <c r="R161" s="28"/>
      <c r="S161" s="17"/>
      <c r="T161" s="19"/>
      <c r="U161" s="19"/>
      <c r="V161" s="19"/>
      <c r="W161" s="20"/>
      <c r="X161" s="27"/>
      <c r="Y161" s="19"/>
      <c r="Z161" s="19"/>
      <c r="AA161" s="19"/>
      <c r="AB161" s="28"/>
      <c r="AC161" s="17"/>
      <c r="AD161" s="19"/>
      <c r="AE161" s="19"/>
      <c r="AF161" s="19"/>
      <c r="AG161" s="20"/>
      <c r="AH161" s="27"/>
      <c r="AI161" s="19"/>
      <c r="AJ161" s="19"/>
      <c r="AK161" s="19"/>
      <c r="AL161" s="20"/>
    </row>
    <row r="162" spans="1:38" ht="11.25" customHeight="1" x14ac:dyDescent="0.25">
      <c r="A162" s="4" t="s">
        <v>0</v>
      </c>
      <c r="B162" s="8"/>
      <c r="D162" s="21"/>
      <c r="E162" s="13"/>
      <c r="F162" s="13"/>
      <c r="G162" s="13"/>
      <c r="H162" s="22"/>
      <c r="I162" s="21"/>
      <c r="J162" s="13"/>
      <c r="K162" s="13"/>
      <c r="L162" s="13"/>
      <c r="M162" s="22"/>
      <c r="N162" s="15"/>
      <c r="O162" s="13"/>
      <c r="P162" s="13"/>
      <c r="Q162" s="13"/>
      <c r="R162" s="26"/>
      <c r="S162" s="21"/>
      <c r="T162" s="13"/>
      <c r="U162" s="13"/>
      <c r="V162" s="13"/>
      <c r="W162" s="22"/>
      <c r="X162" s="15"/>
      <c r="Y162" s="13"/>
      <c r="Z162" s="13"/>
      <c r="AA162" s="13"/>
      <c r="AB162" s="26"/>
      <c r="AC162" s="21"/>
      <c r="AD162" s="13"/>
      <c r="AE162" s="13"/>
      <c r="AF162" s="13"/>
      <c r="AG162" s="22"/>
      <c r="AH162" s="15"/>
      <c r="AI162" s="13"/>
      <c r="AJ162" s="13"/>
      <c r="AK162" s="13"/>
      <c r="AL162" s="22"/>
    </row>
    <row r="163" spans="1:38" ht="11.25" customHeight="1" x14ac:dyDescent="0.25">
      <c r="A163" s="4" t="s">
        <v>1</v>
      </c>
      <c r="B163" s="8"/>
      <c r="D163" s="21"/>
      <c r="E163" s="13"/>
      <c r="F163" s="13"/>
      <c r="G163" s="13"/>
      <c r="H163" s="22"/>
      <c r="I163" s="21"/>
      <c r="J163" s="13"/>
      <c r="K163" s="13"/>
      <c r="L163" s="13"/>
      <c r="M163" s="22"/>
      <c r="N163" s="15"/>
      <c r="O163" s="13"/>
      <c r="P163" s="13"/>
      <c r="Q163" s="13"/>
      <c r="R163" s="26"/>
      <c r="S163" s="21"/>
      <c r="T163" s="13"/>
      <c r="U163" s="13"/>
      <c r="V163" s="13"/>
      <c r="W163" s="22"/>
      <c r="X163" s="15"/>
      <c r="Y163" s="13"/>
      <c r="Z163" s="13"/>
      <c r="AA163" s="13"/>
      <c r="AB163" s="26"/>
      <c r="AC163" s="21"/>
      <c r="AD163" s="13"/>
      <c r="AE163" s="13"/>
      <c r="AF163" s="13"/>
      <c r="AG163" s="22"/>
      <c r="AH163" s="15"/>
      <c r="AI163" s="13"/>
      <c r="AJ163" s="13"/>
      <c r="AK163" s="13"/>
      <c r="AL163" s="22"/>
    </row>
    <row r="164" spans="1:38" ht="11.25" customHeight="1" x14ac:dyDescent="0.25">
      <c r="A164" s="4" t="s">
        <v>2</v>
      </c>
      <c r="B164" s="8"/>
      <c r="D164" s="21"/>
      <c r="E164" s="13"/>
      <c r="F164" s="13"/>
      <c r="G164" s="13"/>
      <c r="H164" s="22"/>
      <c r="I164" s="21"/>
      <c r="J164" s="13"/>
      <c r="K164" s="13"/>
      <c r="L164" s="13"/>
      <c r="M164" s="22"/>
      <c r="N164" s="15"/>
      <c r="O164" s="13"/>
      <c r="P164" s="13"/>
      <c r="Q164" s="13"/>
      <c r="R164" s="26"/>
      <c r="S164" s="21"/>
      <c r="T164" s="13"/>
      <c r="U164" s="13"/>
      <c r="V164" s="13"/>
      <c r="W164" s="22"/>
      <c r="X164" s="15"/>
      <c r="Y164" s="13"/>
      <c r="Z164" s="13"/>
      <c r="AA164" s="13"/>
      <c r="AB164" s="26"/>
      <c r="AC164" s="21"/>
      <c r="AD164" s="13"/>
      <c r="AE164" s="13"/>
      <c r="AF164" s="13"/>
      <c r="AG164" s="22"/>
      <c r="AH164" s="15"/>
      <c r="AI164" s="13"/>
      <c r="AJ164" s="13"/>
      <c r="AK164" s="13"/>
      <c r="AL164" s="22"/>
    </row>
    <row r="165" spans="1:38" ht="11.25" customHeight="1" x14ac:dyDescent="0.25">
      <c r="A165" s="41"/>
      <c r="B165" s="42"/>
      <c r="C165" s="5"/>
      <c r="D165" s="23"/>
      <c r="E165" s="24"/>
      <c r="F165" s="24"/>
      <c r="G165" s="24"/>
      <c r="H165" s="25"/>
      <c r="I165" s="23"/>
      <c r="J165" s="24"/>
      <c r="K165" s="24"/>
      <c r="L165" s="24"/>
      <c r="M165" s="25"/>
      <c r="N165" s="30"/>
      <c r="O165" s="24"/>
      <c r="P165" s="24"/>
      <c r="Q165" s="24"/>
      <c r="R165" s="33"/>
      <c r="S165" s="23"/>
      <c r="T165" s="24"/>
      <c r="U165" s="24"/>
      <c r="V165" s="24"/>
      <c r="W165" s="25"/>
      <c r="X165" s="30"/>
      <c r="Y165" s="24"/>
      <c r="Z165" s="24"/>
      <c r="AA165" s="24"/>
      <c r="AB165" s="33"/>
      <c r="AC165" s="23"/>
      <c r="AD165" s="24"/>
      <c r="AE165" s="24"/>
      <c r="AF165" s="24"/>
      <c r="AG165" s="25"/>
      <c r="AH165" s="30"/>
      <c r="AI165" s="24"/>
      <c r="AJ165" s="24"/>
      <c r="AK165" s="24"/>
      <c r="AL165" s="25"/>
    </row>
    <row r="166" spans="1:38" ht="11.25" customHeight="1" x14ac:dyDescent="0.25">
      <c r="A166" s="140"/>
      <c r="B166" s="40"/>
      <c r="C166" s="3"/>
      <c r="D166" s="29"/>
      <c r="E166" s="16"/>
      <c r="F166" s="16"/>
      <c r="G166" s="16"/>
      <c r="H166" s="31"/>
      <c r="I166" s="29"/>
      <c r="J166" s="16"/>
      <c r="K166" s="16"/>
      <c r="L166" s="16"/>
      <c r="M166" s="31"/>
      <c r="N166" s="32"/>
      <c r="O166" s="16"/>
      <c r="P166" s="16"/>
      <c r="Q166" s="16"/>
      <c r="R166" s="34"/>
      <c r="S166" s="29"/>
      <c r="T166" s="16"/>
      <c r="U166" s="16"/>
      <c r="V166" s="16"/>
      <c r="W166" s="31"/>
      <c r="X166" s="32"/>
      <c r="Y166" s="16"/>
      <c r="Z166" s="16"/>
      <c r="AA166" s="16"/>
      <c r="AB166" s="34"/>
      <c r="AC166" s="29"/>
      <c r="AD166" s="16"/>
      <c r="AE166" s="16"/>
      <c r="AF166" s="16"/>
      <c r="AG166" s="31"/>
      <c r="AH166" s="32"/>
      <c r="AI166" s="16"/>
      <c r="AJ166" s="16"/>
      <c r="AK166" s="16"/>
      <c r="AL166" s="31"/>
    </row>
    <row r="167" spans="1:38" ht="11.25" customHeight="1" x14ac:dyDescent="0.25">
      <c r="A167" s="4" t="s">
        <v>0</v>
      </c>
      <c r="B167" s="8"/>
      <c r="D167" s="21"/>
      <c r="E167" s="13"/>
      <c r="F167" s="13"/>
      <c r="G167" s="13"/>
      <c r="H167" s="22"/>
      <c r="I167" s="21"/>
      <c r="J167" s="13"/>
      <c r="K167" s="13"/>
      <c r="L167" s="13"/>
      <c r="M167" s="22"/>
      <c r="N167" s="15"/>
      <c r="O167" s="13"/>
      <c r="P167" s="13"/>
      <c r="Q167" s="13"/>
      <c r="R167" s="26"/>
      <c r="S167" s="21"/>
      <c r="T167" s="13"/>
      <c r="U167" s="13"/>
      <c r="V167" s="13"/>
      <c r="W167" s="22"/>
      <c r="X167" s="15"/>
      <c r="Y167" s="13"/>
      <c r="Z167" s="13"/>
      <c r="AA167" s="13"/>
      <c r="AB167" s="26"/>
      <c r="AC167" s="21"/>
      <c r="AD167" s="13"/>
      <c r="AE167" s="13"/>
      <c r="AF167" s="13"/>
      <c r="AG167" s="22"/>
      <c r="AH167" s="15"/>
      <c r="AI167" s="13"/>
      <c r="AJ167" s="13"/>
      <c r="AK167" s="13"/>
      <c r="AL167" s="22"/>
    </row>
    <row r="168" spans="1:38" ht="11.25" customHeight="1" x14ac:dyDescent="0.25">
      <c r="A168" s="4" t="s">
        <v>1</v>
      </c>
      <c r="B168" s="8"/>
      <c r="D168" s="21"/>
      <c r="E168" s="13"/>
      <c r="F168" s="13"/>
      <c r="G168" s="13"/>
      <c r="H168" s="22"/>
      <c r="I168" s="21"/>
      <c r="J168" s="13"/>
      <c r="K168" s="13"/>
      <c r="L168" s="13"/>
      <c r="M168" s="22"/>
      <c r="N168" s="15"/>
      <c r="O168" s="13"/>
      <c r="P168" s="13"/>
      <c r="Q168" s="13"/>
      <c r="R168" s="26"/>
      <c r="S168" s="21"/>
      <c r="T168" s="13"/>
      <c r="U168" s="13"/>
      <c r="V168" s="13"/>
      <c r="W168" s="22"/>
      <c r="X168" s="15"/>
      <c r="Y168" s="13"/>
      <c r="Z168" s="13"/>
      <c r="AA168" s="13"/>
      <c r="AB168" s="26"/>
      <c r="AC168" s="21"/>
      <c r="AD168" s="13"/>
      <c r="AE168" s="13"/>
      <c r="AF168" s="13"/>
      <c r="AG168" s="22"/>
      <c r="AH168" s="15"/>
      <c r="AI168" s="13"/>
      <c r="AJ168" s="13"/>
      <c r="AK168" s="13"/>
      <c r="AL168" s="22"/>
    </row>
    <row r="169" spans="1:38" ht="11.25" customHeight="1" x14ac:dyDescent="0.25">
      <c r="A169" s="4" t="s">
        <v>2</v>
      </c>
      <c r="B169" s="8"/>
      <c r="D169" s="21"/>
      <c r="E169" s="13"/>
      <c r="F169" s="13"/>
      <c r="G169" s="13"/>
      <c r="H169" s="22"/>
      <c r="I169" s="21"/>
      <c r="J169" s="13"/>
      <c r="K169" s="13"/>
      <c r="L169" s="13"/>
      <c r="M169" s="22"/>
      <c r="N169" s="15"/>
      <c r="O169" s="13"/>
      <c r="P169" s="13"/>
      <c r="Q169" s="13"/>
      <c r="R169" s="26"/>
      <c r="S169" s="21"/>
      <c r="T169" s="13"/>
      <c r="U169" s="13"/>
      <c r="V169" s="13"/>
      <c r="W169" s="22"/>
      <c r="X169" s="15"/>
      <c r="Y169" s="13"/>
      <c r="Z169" s="13"/>
      <c r="AA169" s="13"/>
      <c r="AB169" s="26"/>
      <c r="AC169" s="21"/>
      <c r="AD169" s="13"/>
      <c r="AE169" s="13"/>
      <c r="AF169" s="13"/>
      <c r="AG169" s="22"/>
      <c r="AH169" s="15"/>
      <c r="AI169" s="13"/>
      <c r="AJ169" s="13"/>
      <c r="AK169" s="13"/>
      <c r="AL169" s="22"/>
    </row>
    <row r="170" spans="1:38" ht="11.25" customHeight="1" x14ac:dyDescent="0.25">
      <c r="A170" s="41"/>
      <c r="B170" s="42"/>
      <c r="C170" s="5"/>
      <c r="D170" s="35"/>
      <c r="E170" s="36"/>
      <c r="F170" s="36"/>
      <c r="G170" s="36"/>
      <c r="H170" s="37"/>
      <c r="I170" s="35"/>
      <c r="J170" s="36"/>
      <c r="K170" s="36"/>
      <c r="L170" s="36"/>
      <c r="M170" s="37"/>
      <c r="N170" s="38"/>
      <c r="O170" s="36"/>
      <c r="P170" s="36"/>
      <c r="Q170" s="36"/>
      <c r="R170" s="39"/>
      <c r="S170" s="35"/>
      <c r="T170" s="36"/>
      <c r="U170" s="36"/>
      <c r="V170" s="36"/>
      <c r="W170" s="37"/>
      <c r="X170" s="38"/>
      <c r="Y170" s="36"/>
      <c r="Z170" s="36"/>
      <c r="AA170" s="36"/>
      <c r="AB170" s="39"/>
      <c r="AC170" s="35"/>
      <c r="AD170" s="36"/>
      <c r="AE170" s="36"/>
      <c r="AF170" s="36"/>
      <c r="AG170" s="37"/>
      <c r="AH170" s="38"/>
      <c r="AI170" s="36"/>
      <c r="AJ170" s="36"/>
      <c r="AK170" s="36"/>
      <c r="AL170" s="37"/>
    </row>
    <row r="171" spans="1:38" ht="11.25" customHeight="1" x14ac:dyDescent="0.25">
      <c r="A171" s="140"/>
      <c r="B171" s="40"/>
      <c r="C171" s="3"/>
      <c r="D171" s="17"/>
      <c r="E171" s="19"/>
      <c r="F171" s="19"/>
      <c r="G171" s="19"/>
      <c r="H171" s="20"/>
      <c r="I171" s="17"/>
      <c r="J171" s="19"/>
      <c r="K171" s="19"/>
      <c r="L171" s="19"/>
      <c r="M171" s="20"/>
      <c r="N171" s="27"/>
      <c r="O171" s="19"/>
      <c r="P171" s="19"/>
      <c r="Q171" s="19"/>
      <c r="R171" s="28"/>
      <c r="S171" s="17"/>
      <c r="T171" s="19"/>
      <c r="U171" s="19"/>
      <c r="V171" s="19"/>
      <c r="W171" s="20"/>
      <c r="X171" s="27"/>
      <c r="Y171" s="19"/>
      <c r="Z171" s="19"/>
      <c r="AA171" s="19"/>
      <c r="AB171" s="28"/>
      <c r="AC171" s="17"/>
      <c r="AD171" s="19"/>
      <c r="AE171" s="19"/>
      <c r="AF171" s="19"/>
      <c r="AG171" s="20"/>
      <c r="AH171" s="27"/>
      <c r="AI171" s="19"/>
      <c r="AJ171" s="19"/>
      <c r="AK171" s="19"/>
      <c r="AL171" s="20"/>
    </row>
    <row r="172" spans="1:38" ht="11.25" customHeight="1" x14ac:dyDescent="0.25">
      <c r="A172" s="4" t="s">
        <v>0</v>
      </c>
      <c r="B172" s="8"/>
      <c r="D172" s="21"/>
      <c r="E172" s="13"/>
      <c r="F172" s="13"/>
      <c r="G172" s="13"/>
      <c r="H172" s="22"/>
      <c r="I172" s="21"/>
      <c r="J172" s="13"/>
      <c r="K172" s="13"/>
      <c r="L172" s="13"/>
      <c r="M172" s="22"/>
      <c r="N172" s="15"/>
      <c r="O172" s="13"/>
      <c r="P172" s="13"/>
      <c r="Q172" s="13"/>
      <c r="R172" s="26"/>
      <c r="S172" s="21"/>
      <c r="T172" s="13"/>
      <c r="U172" s="13"/>
      <c r="V172" s="13"/>
      <c r="W172" s="22"/>
      <c r="X172" s="15"/>
      <c r="Y172" s="13"/>
      <c r="Z172" s="13"/>
      <c r="AA172" s="13"/>
      <c r="AB172" s="26"/>
      <c r="AC172" s="21"/>
      <c r="AD172" s="13"/>
      <c r="AE172" s="13"/>
      <c r="AF172" s="13"/>
      <c r="AG172" s="22"/>
      <c r="AH172" s="15"/>
      <c r="AI172" s="13"/>
      <c r="AJ172" s="13"/>
      <c r="AK172" s="13"/>
      <c r="AL172" s="22"/>
    </row>
    <row r="173" spans="1:38" ht="11.25" customHeight="1" x14ac:dyDescent="0.25">
      <c r="A173" s="4" t="s">
        <v>1</v>
      </c>
      <c r="B173" s="8"/>
      <c r="D173" s="21"/>
      <c r="E173" s="13"/>
      <c r="F173" s="13"/>
      <c r="G173" s="13"/>
      <c r="H173" s="22"/>
      <c r="I173" s="21"/>
      <c r="J173" s="13"/>
      <c r="K173" s="13"/>
      <c r="L173" s="13"/>
      <c r="M173" s="22"/>
      <c r="N173" s="15"/>
      <c r="O173" s="13"/>
      <c r="P173" s="13"/>
      <c r="Q173" s="13"/>
      <c r="R173" s="26"/>
      <c r="S173" s="21"/>
      <c r="T173" s="13"/>
      <c r="U173" s="13"/>
      <c r="V173" s="13"/>
      <c r="W173" s="22"/>
      <c r="X173" s="15"/>
      <c r="Y173" s="13"/>
      <c r="Z173" s="13"/>
      <c r="AA173" s="13"/>
      <c r="AB173" s="26"/>
      <c r="AC173" s="21"/>
      <c r="AD173" s="13"/>
      <c r="AE173" s="13"/>
      <c r="AF173" s="13"/>
      <c r="AG173" s="22"/>
      <c r="AH173" s="15"/>
      <c r="AI173" s="13"/>
      <c r="AJ173" s="13"/>
      <c r="AK173" s="13"/>
      <c r="AL173" s="22"/>
    </row>
    <row r="174" spans="1:38" ht="11.25" customHeight="1" x14ac:dyDescent="0.25">
      <c r="A174" s="4" t="s">
        <v>2</v>
      </c>
      <c r="B174" s="8"/>
      <c r="D174" s="21"/>
      <c r="E174" s="13"/>
      <c r="F174" s="13"/>
      <c r="G174" s="13"/>
      <c r="H174" s="22"/>
      <c r="I174" s="21"/>
      <c r="J174" s="13"/>
      <c r="K174" s="13"/>
      <c r="L174" s="13"/>
      <c r="M174" s="22"/>
      <c r="N174" s="15"/>
      <c r="O174" s="13"/>
      <c r="P174" s="13"/>
      <c r="Q174" s="13"/>
      <c r="R174" s="26"/>
      <c r="S174" s="21"/>
      <c r="T174" s="13"/>
      <c r="U174" s="13"/>
      <c r="V174" s="13"/>
      <c r="W174" s="22"/>
      <c r="X174" s="15"/>
      <c r="Y174" s="13"/>
      <c r="Z174" s="13"/>
      <c r="AA174" s="13"/>
      <c r="AB174" s="26"/>
      <c r="AC174" s="21"/>
      <c r="AD174" s="13"/>
      <c r="AE174" s="13"/>
      <c r="AF174" s="13"/>
      <c r="AG174" s="22"/>
      <c r="AH174" s="15"/>
      <c r="AI174" s="13"/>
      <c r="AJ174" s="13"/>
      <c r="AK174" s="13"/>
      <c r="AL174" s="22"/>
    </row>
    <row r="175" spans="1:38" ht="11.25" customHeight="1" x14ac:dyDescent="0.25">
      <c r="A175" s="41"/>
      <c r="B175" s="42"/>
      <c r="C175" s="5"/>
      <c r="D175" s="23"/>
      <c r="E175" s="24"/>
      <c r="F175" s="24"/>
      <c r="G175" s="24"/>
      <c r="H175" s="25"/>
      <c r="I175" s="23"/>
      <c r="J175" s="24"/>
      <c r="K175" s="24"/>
      <c r="L175" s="24"/>
      <c r="M175" s="25"/>
      <c r="N175" s="30"/>
      <c r="O175" s="24"/>
      <c r="P175" s="24"/>
      <c r="Q175" s="24"/>
      <c r="R175" s="33"/>
      <c r="S175" s="23"/>
      <c r="T175" s="24"/>
      <c r="U175" s="24"/>
      <c r="V175" s="24"/>
      <c r="W175" s="25"/>
      <c r="X175" s="30"/>
      <c r="Y175" s="24"/>
      <c r="Z175" s="24"/>
      <c r="AA175" s="24"/>
      <c r="AB175" s="33"/>
      <c r="AC175" s="23"/>
      <c r="AD175" s="24"/>
      <c r="AE175" s="24"/>
      <c r="AF175" s="24"/>
      <c r="AG175" s="25"/>
      <c r="AH175" s="30"/>
      <c r="AI175" s="24"/>
      <c r="AJ175" s="24"/>
      <c r="AK175" s="24"/>
      <c r="AL175" s="25"/>
    </row>
    <row r="176" spans="1:38" ht="11.25" customHeight="1" x14ac:dyDescent="0.25">
      <c r="A176" s="140"/>
      <c r="B176" s="40"/>
      <c r="C176" s="3"/>
      <c r="D176" s="29"/>
      <c r="E176" s="16"/>
      <c r="F176" s="16"/>
      <c r="G176" s="16"/>
      <c r="H176" s="31"/>
      <c r="I176" s="29"/>
      <c r="J176" s="16"/>
      <c r="K176" s="16"/>
      <c r="L176" s="16"/>
      <c r="M176" s="31"/>
      <c r="N176" s="32"/>
      <c r="O176" s="16"/>
      <c r="P176" s="16"/>
      <c r="Q176" s="16"/>
      <c r="R176" s="34"/>
      <c r="S176" s="29"/>
      <c r="T176" s="16"/>
      <c r="U176" s="16"/>
      <c r="V176" s="16"/>
      <c r="W176" s="31"/>
      <c r="X176" s="32"/>
      <c r="Y176" s="16"/>
      <c r="Z176" s="16"/>
      <c r="AA176" s="16"/>
      <c r="AB176" s="34"/>
      <c r="AC176" s="29"/>
      <c r="AD176" s="16"/>
      <c r="AE176" s="16"/>
      <c r="AF176" s="16"/>
      <c r="AG176" s="31"/>
      <c r="AH176" s="32"/>
      <c r="AI176" s="16"/>
      <c r="AJ176" s="16"/>
      <c r="AK176" s="16"/>
      <c r="AL176" s="31"/>
    </row>
    <row r="177" spans="1:38" ht="11.25" customHeight="1" x14ac:dyDescent="0.25">
      <c r="A177" s="4" t="s">
        <v>0</v>
      </c>
      <c r="B177" s="8"/>
      <c r="D177" s="21"/>
      <c r="E177" s="13"/>
      <c r="F177" s="13"/>
      <c r="G177" s="13"/>
      <c r="H177" s="22"/>
      <c r="I177" s="21"/>
      <c r="J177" s="13"/>
      <c r="K177" s="13"/>
      <c r="L177" s="13"/>
      <c r="M177" s="22"/>
      <c r="N177" s="15"/>
      <c r="O177" s="13"/>
      <c r="P177" s="13"/>
      <c r="Q177" s="13"/>
      <c r="R177" s="26"/>
      <c r="S177" s="21"/>
      <c r="T177" s="13"/>
      <c r="U177" s="13"/>
      <c r="V177" s="13"/>
      <c r="W177" s="22"/>
      <c r="X177" s="15"/>
      <c r="Y177" s="13"/>
      <c r="Z177" s="13"/>
      <c r="AA177" s="13"/>
      <c r="AB177" s="26"/>
      <c r="AC177" s="21"/>
      <c r="AD177" s="13"/>
      <c r="AE177" s="13"/>
      <c r="AF177" s="13"/>
      <c r="AG177" s="22"/>
      <c r="AH177" s="15"/>
      <c r="AI177" s="13"/>
      <c r="AJ177" s="13"/>
      <c r="AK177" s="13"/>
      <c r="AL177" s="22"/>
    </row>
    <row r="178" spans="1:38" ht="11.25" customHeight="1" x14ac:dyDescent="0.25">
      <c r="A178" s="4" t="s">
        <v>1</v>
      </c>
      <c r="B178" s="8"/>
      <c r="D178" s="21"/>
      <c r="E178" s="13"/>
      <c r="F178" s="13"/>
      <c r="G178" s="13"/>
      <c r="H178" s="22"/>
      <c r="I178" s="21"/>
      <c r="J178" s="13"/>
      <c r="K178" s="13"/>
      <c r="L178" s="13"/>
      <c r="M178" s="22"/>
      <c r="N178" s="15"/>
      <c r="O178" s="13"/>
      <c r="P178" s="13"/>
      <c r="Q178" s="13"/>
      <c r="R178" s="26"/>
      <c r="S178" s="21"/>
      <c r="T178" s="13"/>
      <c r="U178" s="13"/>
      <c r="V178" s="13"/>
      <c r="W178" s="22"/>
      <c r="X178" s="15"/>
      <c r="Y178" s="13"/>
      <c r="Z178" s="13"/>
      <c r="AA178" s="13"/>
      <c r="AB178" s="26"/>
      <c r="AC178" s="21"/>
      <c r="AD178" s="13"/>
      <c r="AE178" s="13"/>
      <c r="AF178" s="13"/>
      <c r="AG178" s="22"/>
      <c r="AH178" s="15"/>
      <c r="AI178" s="13"/>
      <c r="AJ178" s="13"/>
      <c r="AK178" s="13"/>
      <c r="AL178" s="22"/>
    </row>
    <row r="179" spans="1:38" ht="11.25" customHeight="1" x14ac:dyDescent="0.25">
      <c r="A179" s="4" t="s">
        <v>2</v>
      </c>
      <c r="B179" s="8"/>
      <c r="D179" s="21"/>
      <c r="E179" s="13"/>
      <c r="F179" s="13"/>
      <c r="G179" s="13"/>
      <c r="H179" s="22"/>
      <c r="I179" s="21"/>
      <c r="J179" s="13"/>
      <c r="K179" s="13"/>
      <c r="L179" s="13"/>
      <c r="M179" s="22"/>
      <c r="N179" s="15"/>
      <c r="O179" s="13"/>
      <c r="P179" s="13"/>
      <c r="Q179" s="13"/>
      <c r="R179" s="26"/>
      <c r="S179" s="21"/>
      <c r="T179" s="13"/>
      <c r="U179" s="13"/>
      <c r="V179" s="13"/>
      <c r="W179" s="22"/>
      <c r="X179" s="15"/>
      <c r="Y179" s="13"/>
      <c r="Z179" s="13"/>
      <c r="AA179" s="13"/>
      <c r="AB179" s="26"/>
      <c r="AC179" s="21"/>
      <c r="AD179" s="13"/>
      <c r="AE179" s="13"/>
      <c r="AF179" s="13"/>
      <c r="AG179" s="22"/>
      <c r="AH179" s="15"/>
      <c r="AI179" s="13"/>
      <c r="AJ179" s="13"/>
      <c r="AK179" s="13"/>
      <c r="AL179" s="22"/>
    </row>
    <row r="180" spans="1:38" ht="11.25" customHeight="1" x14ac:dyDescent="0.25">
      <c r="A180" s="41"/>
      <c r="B180" s="42"/>
      <c r="C180" s="5"/>
      <c r="D180" s="23"/>
      <c r="E180" s="24"/>
      <c r="F180" s="24"/>
      <c r="G180" s="24"/>
      <c r="H180" s="25"/>
      <c r="I180" s="23"/>
      <c r="J180" s="24"/>
      <c r="K180" s="24"/>
      <c r="L180" s="24"/>
      <c r="M180" s="25"/>
      <c r="N180" s="30"/>
      <c r="O180" s="24"/>
      <c r="P180" s="24"/>
      <c r="Q180" s="24"/>
      <c r="R180" s="33"/>
      <c r="S180" s="23"/>
      <c r="T180" s="24"/>
      <c r="U180" s="24"/>
      <c r="V180" s="24"/>
      <c r="W180" s="25"/>
      <c r="X180" s="30"/>
      <c r="Y180" s="24"/>
      <c r="Z180" s="24"/>
      <c r="AA180" s="24"/>
      <c r="AB180" s="33"/>
      <c r="AC180" s="23"/>
      <c r="AD180" s="24"/>
      <c r="AE180" s="24"/>
      <c r="AF180" s="24"/>
      <c r="AG180" s="25"/>
      <c r="AH180" s="30"/>
      <c r="AI180" s="24"/>
      <c r="AJ180" s="24"/>
      <c r="AK180" s="24"/>
      <c r="AL180" s="25"/>
    </row>
    <row r="181" spans="1:38" x14ac:dyDescent="0.25">
      <c r="A181" s="226" t="s">
        <v>19</v>
      </c>
      <c r="B181" s="227"/>
      <c r="C181" s="228"/>
      <c r="D181" s="9">
        <f>COUNTIF(D156:D180,"o")</f>
        <v>0</v>
      </c>
      <c r="E181" s="9">
        <f>COUNTIF(E156:E180,"o")</f>
        <v>0</v>
      </c>
      <c r="F181" s="9">
        <f t="shared" ref="F181:AL181" si="32">COUNTIF(F156:F180,"o")</f>
        <v>0</v>
      </c>
      <c r="G181" s="9">
        <f t="shared" si="32"/>
        <v>0</v>
      </c>
      <c r="H181" s="9">
        <f t="shared" si="32"/>
        <v>0</v>
      </c>
      <c r="I181" s="9">
        <f t="shared" si="32"/>
        <v>0</v>
      </c>
      <c r="J181" s="9">
        <f t="shared" si="32"/>
        <v>0</v>
      </c>
      <c r="K181" s="9">
        <f t="shared" si="32"/>
        <v>0</v>
      </c>
      <c r="L181" s="9">
        <f t="shared" si="32"/>
        <v>0</v>
      </c>
      <c r="M181" s="9">
        <f t="shared" si="32"/>
        <v>0</v>
      </c>
      <c r="N181" s="9">
        <f t="shared" si="32"/>
        <v>0</v>
      </c>
      <c r="O181" s="9">
        <f t="shared" si="32"/>
        <v>0</v>
      </c>
      <c r="P181" s="9">
        <f t="shared" si="32"/>
        <v>0</v>
      </c>
      <c r="Q181" s="9">
        <f t="shared" si="32"/>
        <v>0</v>
      </c>
      <c r="R181" s="9">
        <f t="shared" si="32"/>
        <v>0</v>
      </c>
      <c r="S181" s="9">
        <f t="shared" si="32"/>
        <v>0</v>
      </c>
      <c r="T181" s="9">
        <f t="shared" si="32"/>
        <v>0</v>
      </c>
      <c r="U181" s="9">
        <f t="shared" si="32"/>
        <v>0</v>
      </c>
      <c r="V181" s="9">
        <f t="shared" si="32"/>
        <v>0</v>
      </c>
      <c r="W181" s="9">
        <f t="shared" si="32"/>
        <v>0</v>
      </c>
      <c r="X181" s="9">
        <f t="shared" si="32"/>
        <v>0</v>
      </c>
      <c r="Y181" s="9">
        <f t="shared" si="32"/>
        <v>0</v>
      </c>
      <c r="Z181" s="9">
        <f t="shared" si="32"/>
        <v>0</v>
      </c>
      <c r="AA181" s="9">
        <f t="shared" si="32"/>
        <v>0</v>
      </c>
      <c r="AB181" s="9">
        <f t="shared" si="32"/>
        <v>0</v>
      </c>
      <c r="AC181" s="9">
        <f t="shared" si="32"/>
        <v>0</v>
      </c>
      <c r="AD181" s="9">
        <f t="shared" si="32"/>
        <v>0</v>
      </c>
      <c r="AE181" s="9">
        <f t="shared" si="32"/>
        <v>0</v>
      </c>
      <c r="AF181" s="9">
        <f t="shared" si="32"/>
        <v>0</v>
      </c>
      <c r="AG181" s="9">
        <f t="shared" si="32"/>
        <v>0</v>
      </c>
      <c r="AH181" s="9">
        <f t="shared" si="32"/>
        <v>0</v>
      </c>
      <c r="AI181" s="9">
        <f t="shared" si="32"/>
        <v>0</v>
      </c>
      <c r="AJ181" s="9">
        <f t="shared" si="32"/>
        <v>0</v>
      </c>
      <c r="AK181" s="9">
        <f t="shared" si="32"/>
        <v>0</v>
      </c>
      <c r="AL181" s="9">
        <f t="shared" si="32"/>
        <v>0</v>
      </c>
    </row>
    <row r="182" spans="1:38" x14ac:dyDescent="0.25">
      <c r="A182" s="229" t="s">
        <v>20</v>
      </c>
      <c r="B182" s="230"/>
      <c r="C182" s="231"/>
      <c r="D182" s="6">
        <f>COUNTIF(D156:D180,"o")+COUNTIF(D156:D180,"X")</f>
        <v>0</v>
      </c>
      <c r="E182" s="6">
        <f>COUNTIF(E156:E180,"o")+COUNTIF(E156:E180,"X")</f>
        <v>0</v>
      </c>
      <c r="F182" s="6">
        <f t="shared" ref="F182:AL182" si="33">COUNTIF(F156:F180,"o")+COUNTIF(F156:F180,"X")</f>
        <v>0</v>
      </c>
      <c r="G182" s="6">
        <f t="shared" si="33"/>
        <v>0</v>
      </c>
      <c r="H182" s="6">
        <f t="shared" si="33"/>
        <v>0</v>
      </c>
      <c r="I182" s="6">
        <f t="shared" si="33"/>
        <v>0</v>
      </c>
      <c r="J182" s="6">
        <f t="shared" si="33"/>
        <v>0</v>
      </c>
      <c r="K182" s="6">
        <f t="shared" si="33"/>
        <v>0</v>
      </c>
      <c r="L182" s="6">
        <f t="shared" si="33"/>
        <v>0</v>
      </c>
      <c r="M182" s="6">
        <f t="shared" si="33"/>
        <v>0</v>
      </c>
      <c r="N182" s="6">
        <f t="shared" si="33"/>
        <v>0</v>
      </c>
      <c r="O182" s="6">
        <f t="shared" si="33"/>
        <v>0</v>
      </c>
      <c r="P182" s="6">
        <f t="shared" si="33"/>
        <v>0</v>
      </c>
      <c r="Q182" s="6">
        <f t="shared" si="33"/>
        <v>0</v>
      </c>
      <c r="R182" s="6">
        <f t="shared" si="33"/>
        <v>0</v>
      </c>
      <c r="S182" s="6">
        <f t="shared" si="33"/>
        <v>0</v>
      </c>
      <c r="T182" s="6">
        <f t="shared" si="33"/>
        <v>0</v>
      </c>
      <c r="U182" s="6">
        <f t="shared" si="33"/>
        <v>0</v>
      </c>
      <c r="V182" s="6">
        <f t="shared" si="33"/>
        <v>0</v>
      </c>
      <c r="W182" s="6">
        <f t="shared" si="33"/>
        <v>0</v>
      </c>
      <c r="X182" s="6">
        <f t="shared" si="33"/>
        <v>0</v>
      </c>
      <c r="Y182" s="6">
        <f t="shared" si="33"/>
        <v>0</v>
      </c>
      <c r="Z182" s="6">
        <f t="shared" si="33"/>
        <v>0</v>
      </c>
      <c r="AA182" s="6">
        <f t="shared" si="33"/>
        <v>0</v>
      </c>
      <c r="AB182" s="6">
        <f t="shared" si="33"/>
        <v>0</v>
      </c>
      <c r="AC182" s="6">
        <f t="shared" si="33"/>
        <v>0</v>
      </c>
      <c r="AD182" s="6">
        <f t="shared" si="33"/>
        <v>0</v>
      </c>
      <c r="AE182" s="6">
        <f t="shared" si="33"/>
        <v>0</v>
      </c>
      <c r="AF182" s="6">
        <f t="shared" si="33"/>
        <v>0</v>
      </c>
      <c r="AG182" s="6">
        <f t="shared" si="33"/>
        <v>0</v>
      </c>
      <c r="AH182" s="6">
        <f t="shared" si="33"/>
        <v>0</v>
      </c>
      <c r="AI182" s="6">
        <f t="shared" si="33"/>
        <v>0</v>
      </c>
      <c r="AJ182" s="6">
        <f t="shared" si="33"/>
        <v>0</v>
      </c>
      <c r="AK182" s="6">
        <f t="shared" si="33"/>
        <v>0</v>
      </c>
      <c r="AL182" s="6">
        <f t="shared" si="33"/>
        <v>0</v>
      </c>
    </row>
    <row r="183" spans="1:38" x14ac:dyDescent="0.25">
      <c r="A183" s="232" t="s">
        <v>21</v>
      </c>
      <c r="B183" s="233"/>
      <c r="C183" s="234"/>
      <c r="D183" s="221">
        <f>SUM(D181:H181)</f>
        <v>0</v>
      </c>
      <c r="E183" s="222"/>
      <c r="F183" s="222"/>
      <c r="G183" s="222"/>
      <c r="H183" s="223"/>
      <c r="I183" s="221">
        <f t="shared" ref="I183:I184" si="34">SUM(I181:M181)</f>
        <v>0</v>
      </c>
      <c r="J183" s="222"/>
      <c r="K183" s="222"/>
      <c r="L183" s="222"/>
      <c r="M183" s="223"/>
      <c r="N183" s="221">
        <f t="shared" ref="N183:N184" si="35">SUM(N181:R181)</f>
        <v>0</v>
      </c>
      <c r="O183" s="222"/>
      <c r="P183" s="222"/>
      <c r="Q183" s="222"/>
      <c r="R183" s="223"/>
      <c r="S183" s="221">
        <f t="shared" ref="S183:S184" si="36">SUM(S181:W181)</f>
        <v>0</v>
      </c>
      <c r="T183" s="222"/>
      <c r="U183" s="222"/>
      <c r="V183" s="222"/>
      <c r="W183" s="223"/>
      <c r="X183" s="221">
        <f t="shared" ref="X183:X184" si="37">SUM(X181:AB181)</f>
        <v>0</v>
      </c>
      <c r="Y183" s="222"/>
      <c r="Z183" s="222"/>
      <c r="AA183" s="222"/>
      <c r="AB183" s="223"/>
      <c r="AC183" s="221">
        <f t="shared" ref="AC183:AC184" si="38">SUM(AC181:AG181)</f>
        <v>0</v>
      </c>
      <c r="AD183" s="222"/>
      <c r="AE183" s="222"/>
      <c r="AF183" s="222"/>
      <c r="AG183" s="223"/>
      <c r="AH183" s="221">
        <f t="shared" ref="AH183:AH184" si="39">SUM(AH181:AL181)</f>
        <v>0</v>
      </c>
      <c r="AI183" s="222"/>
      <c r="AJ183" s="222"/>
      <c r="AK183" s="222"/>
      <c r="AL183" s="223"/>
    </row>
    <row r="184" spans="1:38" x14ac:dyDescent="0.25">
      <c r="A184" s="232" t="s">
        <v>22</v>
      </c>
      <c r="B184" s="233"/>
      <c r="C184" s="234"/>
      <c r="D184" s="221">
        <f>SUM(D182:H182)</f>
        <v>0</v>
      </c>
      <c r="E184" s="222"/>
      <c r="F184" s="222"/>
      <c r="G184" s="222"/>
      <c r="H184" s="223"/>
      <c r="I184" s="221">
        <f t="shared" si="34"/>
        <v>0</v>
      </c>
      <c r="J184" s="222"/>
      <c r="K184" s="222"/>
      <c r="L184" s="222"/>
      <c r="M184" s="223"/>
      <c r="N184" s="221">
        <f t="shared" si="35"/>
        <v>0</v>
      </c>
      <c r="O184" s="222"/>
      <c r="P184" s="222"/>
      <c r="Q184" s="222"/>
      <c r="R184" s="223"/>
      <c r="S184" s="221">
        <f t="shared" si="36"/>
        <v>0</v>
      </c>
      <c r="T184" s="222"/>
      <c r="U184" s="222"/>
      <c r="V184" s="222"/>
      <c r="W184" s="223"/>
      <c r="X184" s="221">
        <f t="shared" si="37"/>
        <v>0</v>
      </c>
      <c r="Y184" s="222"/>
      <c r="Z184" s="222"/>
      <c r="AA184" s="222"/>
      <c r="AB184" s="223"/>
      <c r="AC184" s="221">
        <f t="shared" si="38"/>
        <v>0</v>
      </c>
      <c r="AD184" s="222"/>
      <c r="AE184" s="222"/>
      <c r="AF184" s="222"/>
      <c r="AG184" s="223"/>
      <c r="AH184" s="221">
        <f t="shared" si="39"/>
        <v>0</v>
      </c>
      <c r="AI184" s="222"/>
      <c r="AJ184" s="222"/>
      <c r="AK184" s="222"/>
      <c r="AL184" s="223"/>
    </row>
    <row r="185" spans="1:38" ht="14.4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 ht="9.6" customHeight="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1:38" ht="18" x14ac:dyDescent="0.35">
      <c r="B187"/>
      <c r="C187" s="240" t="s">
        <v>342</v>
      </c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2"/>
    </row>
    <row r="188" spans="1:38" ht="11.4" customHeight="1" x14ac:dyDescent="0.35">
      <c r="B188" s="141"/>
      <c r="C188" s="141"/>
      <c r="D188" s="145" t="s">
        <v>343</v>
      </c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</row>
    <row r="189" spans="1:38" x14ac:dyDescent="0.25">
      <c r="A189" s="212" t="s">
        <v>375</v>
      </c>
      <c r="B189" s="235"/>
      <c r="C189" s="236"/>
      <c r="D189" s="218" t="s">
        <v>3</v>
      </c>
      <c r="E189" s="219"/>
      <c r="F189" s="219"/>
      <c r="G189" s="219"/>
      <c r="H189" s="220"/>
      <c r="I189" s="218" t="s">
        <v>4</v>
      </c>
      <c r="J189" s="219"/>
      <c r="K189" s="219"/>
      <c r="L189" s="219"/>
      <c r="M189" s="220"/>
      <c r="N189" s="219" t="s">
        <v>5</v>
      </c>
      <c r="O189" s="219"/>
      <c r="P189" s="219"/>
      <c r="Q189" s="219"/>
      <c r="R189" s="219"/>
      <c r="S189" s="218" t="s">
        <v>6</v>
      </c>
      <c r="T189" s="219"/>
      <c r="U189" s="219"/>
      <c r="V189" s="219"/>
      <c r="W189" s="220"/>
      <c r="X189" s="219" t="s">
        <v>7</v>
      </c>
      <c r="Y189" s="219"/>
      <c r="Z189" s="219"/>
      <c r="AA189" s="219"/>
      <c r="AB189" s="219"/>
      <c r="AC189" s="218" t="s">
        <v>339</v>
      </c>
      <c r="AD189" s="219"/>
      <c r="AE189" s="219"/>
      <c r="AF189" s="219"/>
      <c r="AG189" s="220"/>
      <c r="AH189" s="219" t="s">
        <v>8</v>
      </c>
      <c r="AI189" s="219"/>
      <c r="AJ189" s="219"/>
      <c r="AK189" s="219"/>
      <c r="AL189" s="220"/>
    </row>
    <row r="190" spans="1:38" ht="103.2" x14ac:dyDescent="0.25">
      <c r="A190" s="237"/>
      <c r="B190" s="238"/>
      <c r="C190" s="239"/>
      <c r="D190" s="139" t="s">
        <v>9</v>
      </c>
      <c r="E190" s="139" t="s">
        <v>10</v>
      </c>
      <c r="F190" s="139" t="s">
        <v>45</v>
      </c>
      <c r="G190" s="139" t="s">
        <v>365</v>
      </c>
      <c r="H190" s="139" t="s">
        <v>11</v>
      </c>
      <c r="I190" s="139" t="s">
        <v>9</v>
      </c>
      <c r="J190" s="139" t="s">
        <v>12</v>
      </c>
      <c r="K190" s="139" t="s">
        <v>45</v>
      </c>
      <c r="L190" s="139" t="s">
        <v>365</v>
      </c>
      <c r="M190" s="139" t="s">
        <v>11</v>
      </c>
      <c r="N190" s="139" t="s">
        <v>9</v>
      </c>
      <c r="O190" s="139" t="s">
        <v>10</v>
      </c>
      <c r="P190" s="139" t="s">
        <v>45</v>
      </c>
      <c r="Q190" s="139" t="s">
        <v>366</v>
      </c>
      <c r="R190" s="139" t="s">
        <v>11</v>
      </c>
      <c r="S190" s="139" t="s">
        <v>367</v>
      </c>
      <c r="T190" s="139" t="s">
        <v>10</v>
      </c>
      <c r="U190" s="139" t="s">
        <v>13</v>
      </c>
      <c r="V190" s="139" t="s">
        <v>14</v>
      </c>
      <c r="W190" s="139" t="s">
        <v>15</v>
      </c>
      <c r="X190" s="139" t="s">
        <v>367</v>
      </c>
      <c r="Y190" s="139" t="s">
        <v>10</v>
      </c>
      <c r="Z190" s="139" t="s">
        <v>13</v>
      </c>
      <c r="AA190" s="139" t="s">
        <v>14</v>
      </c>
      <c r="AB190" s="139" t="s">
        <v>15</v>
      </c>
      <c r="AC190" s="139" t="s">
        <v>367</v>
      </c>
      <c r="AD190" s="139" t="s">
        <v>10</v>
      </c>
      <c r="AE190" s="139" t="s">
        <v>13</v>
      </c>
      <c r="AF190" s="139" t="s">
        <v>14</v>
      </c>
      <c r="AG190" s="139" t="s">
        <v>15</v>
      </c>
      <c r="AH190" s="139" t="s">
        <v>367</v>
      </c>
      <c r="AI190" s="139" t="s">
        <v>10</v>
      </c>
      <c r="AJ190" s="139" t="s">
        <v>13</v>
      </c>
      <c r="AK190" s="139" t="s">
        <v>368</v>
      </c>
      <c r="AL190" s="139" t="s">
        <v>15</v>
      </c>
    </row>
    <row r="191" spans="1:38" ht="7.2" customHeight="1" x14ac:dyDescent="0.25"/>
    <row r="192" spans="1:38" x14ac:dyDescent="0.25">
      <c r="A192" s="206" t="s">
        <v>19</v>
      </c>
      <c r="B192" s="206"/>
      <c r="C192" s="206"/>
      <c r="D192" s="143">
        <f>IFERROR(SUM(D33,D70,D107,D144,D181),0)</f>
        <v>0</v>
      </c>
      <c r="E192" s="143">
        <f t="shared" ref="E192:AL192" si="40">IFERROR(SUM(E33,E70,E107,E144,E181),0)</f>
        <v>0</v>
      </c>
      <c r="F192" s="143">
        <f t="shared" si="40"/>
        <v>0</v>
      </c>
      <c r="G192" s="143">
        <f t="shared" si="40"/>
        <v>0</v>
      </c>
      <c r="H192" s="143">
        <f t="shared" si="40"/>
        <v>0</v>
      </c>
      <c r="I192" s="143">
        <f t="shared" si="40"/>
        <v>0</v>
      </c>
      <c r="J192" s="143">
        <f t="shared" si="40"/>
        <v>0</v>
      </c>
      <c r="K192" s="143">
        <f t="shared" si="40"/>
        <v>0</v>
      </c>
      <c r="L192" s="143">
        <f t="shared" si="40"/>
        <v>0</v>
      </c>
      <c r="M192" s="143">
        <f t="shared" si="40"/>
        <v>0</v>
      </c>
      <c r="N192" s="143">
        <f t="shared" si="40"/>
        <v>0</v>
      </c>
      <c r="O192" s="143">
        <f t="shared" si="40"/>
        <v>0</v>
      </c>
      <c r="P192" s="143">
        <f t="shared" si="40"/>
        <v>0</v>
      </c>
      <c r="Q192" s="143">
        <f t="shared" si="40"/>
        <v>0</v>
      </c>
      <c r="R192" s="143">
        <f t="shared" si="40"/>
        <v>0</v>
      </c>
      <c r="S192" s="143">
        <f t="shared" si="40"/>
        <v>0</v>
      </c>
      <c r="T192" s="143">
        <f t="shared" si="40"/>
        <v>0</v>
      </c>
      <c r="U192" s="143">
        <f t="shared" si="40"/>
        <v>0</v>
      </c>
      <c r="V192" s="143">
        <f t="shared" si="40"/>
        <v>0</v>
      </c>
      <c r="W192" s="143">
        <f t="shared" si="40"/>
        <v>0</v>
      </c>
      <c r="X192" s="143">
        <f t="shared" si="40"/>
        <v>0</v>
      </c>
      <c r="Y192" s="143">
        <f t="shared" si="40"/>
        <v>0</v>
      </c>
      <c r="Z192" s="143">
        <f t="shared" si="40"/>
        <v>0</v>
      </c>
      <c r="AA192" s="143">
        <f t="shared" si="40"/>
        <v>0</v>
      </c>
      <c r="AB192" s="143">
        <f t="shared" si="40"/>
        <v>0</v>
      </c>
      <c r="AC192" s="143">
        <f t="shared" si="40"/>
        <v>0</v>
      </c>
      <c r="AD192" s="143">
        <f t="shared" si="40"/>
        <v>0</v>
      </c>
      <c r="AE192" s="143">
        <f t="shared" si="40"/>
        <v>0</v>
      </c>
      <c r="AF192" s="143">
        <f t="shared" si="40"/>
        <v>0</v>
      </c>
      <c r="AG192" s="143">
        <f t="shared" si="40"/>
        <v>0</v>
      </c>
      <c r="AH192" s="143">
        <f t="shared" si="40"/>
        <v>0</v>
      </c>
      <c r="AI192" s="143">
        <f t="shared" si="40"/>
        <v>0</v>
      </c>
      <c r="AJ192" s="143">
        <f t="shared" si="40"/>
        <v>0</v>
      </c>
      <c r="AK192" s="143">
        <f t="shared" si="40"/>
        <v>0</v>
      </c>
      <c r="AL192" s="143">
        <f t="shared" si="40"/>
        <v>0</v>
      </c>
    </row>
    <row r="193" spans="1:38" x14ac:dyDescent="0.25">
      <c r="A193" s="207" t="s">
        <v>20</v>
      </c>
      <c r="B193" s="207"/>
      <c r="C193" s="207"/>
      <c r="D193" s="144">
        <f t="shared" ref="D193:AL193" si="41">IFERROR(SUM(D34,D71,D108,D145,D182),0)</f>
        <v>0</v>
      </c>
      <c r="E193" s="144">
        <f t="shared" si="41"/>
        <v>0</v>
      </c>
      <c r="F193" s="144">
        <f t="shared" si="41"/>
        <v>0</v>
      </c>
      <c r="G193" s="144">
        <f t="shared" si="41"/>
        <v>0</v>
      </c>
      <c r="H193" s="144">
        <f t="shared" si="41"/>
        <v>0</v>
      </c>
      <c r="I193" s="144">
        <f t="shared" si="41"/>
        <v>0</v>
      </c>
      <c r="J193" s="144">
        <f t="shared" si="41"/>
        <v>0</v>
      </c>
      <c r="K193" s="144">
        <f t="shared" si="41"/>
        <v>0</v>
      </c>
      <c r="L193" s="144">
        <f t="shared" si="41"/>
        <v>0</v>
      </c>
      <c r="M193" s="144">
        <f t="shared" si="41"/>
        <v>0</v>
      </c>
      <c r="N193" s="144">
        <f t="shared" si="41"/>
        <v>0</v>
      </c>
      <c r="O193" s="144">
        <f t="shared" si="41"/>
        <v>0</v>
      </c>
      <c r="P193" s="144">
        <f t="shared" si="41"/>
        <v>0</v>
      </c>
      <c r="Q193" s="144">
        <f t="shared" si="41"/>
        <v>0</v>
      </c>
      <c r="R193" s="144">
        <f t="shared" si="41"/>
        <v>0</v>
      </c>
      <c r="S193" s="144">
        <f t="shared" si="41"/>
        <v>0</v>
      </c>
      <c r="T193" s="144">
        <f t="shared" si="41"/>
        <v>0</v>
      </c>
      <c r="U193" s="144">
        <f t="shared" si="41"/>
        <v>0</v>
      </c>
      <c r="V193" s="144">
        <f t="shared" si="41"/>
        <v>0</v>
      </c>
      <c r="W193" s="144">
        <f t="shared" si="41"/>
        <v>0</v>
      </c>
      <c r="X193" s="144">
        <f t="shared" si="41"/>
        <v>0</v>
      </c>
      <c r="Y193" s="144">
        <f t="shared" si="41"/>
        <v>0</v>
      </c>
      <c r="Z193" s="144">
        <f t="shared" si="41"/>
        <v>0</v>
      </c>
      <c r="AA193" s="144">
        <f t="shared" si="41"/>
        <v>0</v>
      </c>
      <c r="AB193" s="144">
        <f t="shared" si="41"/>
        <v>0</v>
      </c>
      <c r="AC193" s="144">
        <f t="shared" si="41"/>
        <v>0</v>
      </c>
      <c r="AD193" s="144">
        <f t="shared" si="41"/>
        <v>0</v>
      </c>
      <c r="AE193" s="144">
        <f t="shared" si="41"/>
        <v>0</v>
      </c>
      <c r="AF193" s="144">
        <f t="shared" si="41"/>
        <v>0</v>
      </c>
      <c r="AG193" s="144">
        <f t="shared" si="41"/>
        <v>0</v>
      </c>
      <c r="AH193" s="144">
        <f t="shared" si="41"/>
        <v>0</v>
      </c>
      <c r="AI193" s="144">
        <f t="shared" si="41"/>
        <v>0</v>
      </c>
      <c r="AJ193" s="144">
        <f t="shared" si="41"/>
        <v>0</v>
      </c>
      <c r="AK193" s="144">
        <f t="shared" si="41"/>
        <v>0</v>
      </c>
      <c r="AL193" s="144">
        <f t="shared" si="41"/>
        <v>0</v>
      </c>
    </row>
    <row r="194" spans="1:38" x14ac:dyDescent="0.25">
      <c r="A194" s="208" t="s">
        <v>21</v>
      </c>
      <c r="B194" s="208"/>
      <c r="C194" s="208"/>
      <c r="D194" s="209">
        <f>(D35+D72+D109+D146+D183)</f>
        <v>0</v>
      </c>
      <c r="E194" s="210"/>
      <c r="F194" s="210"/>
      <c r="G194" s="210"/>
      <c r="H194" s="211"/>
      <c r="I194" s="209">
        <f>(I35+I72+I109+I146+I183)</f>
        <v>0</v>
      </c>
      <c r="J194" s="210"/>
      <c r="K194" s="210"/>
      <c r="L194" s="210"/>
      <c r="M194" s="211"/>
      <c r="N194" s="209">
        <f>(N35+N72+N109+N146+N183)</f>
        <v>0</v>
      </c>
      <c r="O194" s="210"/>
      <c r="P194" s="210"/>
      <c r="Q194" s="210"/>
      <c r="R194" s="211"/>
      <c r="S194" s="209">
        <f>(S35+S72+S109+S146+S183)</f>
        <v>0</v>
      </c>
      <c r="T194" s="210"/>
      <c r="U194" s="210"/>
      <c r="V194" s="210"/>
      <c r="W194" s="211"/>
      <c r="X194" s="209">
        <f>(X35+X72+X109+X146+X183)</f>
        <v>0</v>
      </c>
      <c r="Y194" s="210"/>
      <c r="Z194" s="210"/>
      <c r="AA194" s="210"/>
      <c r="AB194" s="211"/>
      <c r="AC194" s="209">
        <f>(AC35+AC72+AC109+AC146+AC183)</f>
        <v>0</v>
      </c>
      <c r="AD194" s="210"/>
      <c r="AE194" s="210"/>
      <c r="AF194" s="210"/>
      <c r="AG194" s="211"/>
      <c r="AH194" s="209">
        <f>(AH35+AH72+AH109+AH146+AH183)</f>
        <v>0</v>
      </c>
      <c r="AI194" s="210"/>
      <c r="AJ194" s="210"/>
      <c r="AK194" s="210"/>
      <c r="AL194" s="211"/>
    </row>
    <row r="195" spans="1:38" x14ac:dyDescent="0.25">
      <c r="A195" s="208" t="s">
        <v>22</v>
      </c>
      <c r="B195" s="208"/>
      <c r="C195" s="208"/>
      <c r="D195" s="209">
        <f>(D36+D73+D110+D147+D184)</f>
        <v>0</v>
      </c>
      <c r="E195" s="210"/>
      <c r="F195" s="210"/>
      <c r="G195" s="210"/>
      <c r="H195" s="211"/>
      <c r="I195" s="209">
        <f>(I36+I73+I110+I147+I184)</f>
        <v>0</v>
      </c>
      <c r="J195" s="210"/>
      <c r="K195" s="210"/>
      <c r="L195" s="210"/>
      <c r="M195" s="211"/>
      <c r="N195" s="209">
        <f>(N36+N73+N110+N147+N184)</f>
        <v>0</v>
      </c>
      <c r="O195" s="210"/>
      <c r="P195" s="210"/>
      <c r="Q195" s="210"/>
      <c r="R195" s="211"/>
      <c r="S195" s="209">
        <f>(S36+S73+S110+S147+S184)</f>
        <v>0</v>
      </c>
      <c r="T195" s="210"/>
      <c r="U195" s="210"/>
      <c r="V195" s="210"/>
      <c r="W195" s="211"/>
      <c r="X195" s="209">
        <f>(X36+X73+X110+X147+X184)</f>
        <v>0</v>
      </c>
      <c r="Y195" s="210"/>
      <c r="Z195" s="210"/>
      <c r="AA195" s="210"/>
      <c r="AB195" s="211"/>
      <c r="AC195" s="209">
        <f>(AC36+AC73+AC110+AC147+AC184)</f>
        <v>0</v>
      </c>
      <c r="AD195" s="210"/>
      <c r="AE195" s="210"/>
      <c r="AF195" s="210"/>
      <c r="AG195" s="211"/>
      <c r="AH195" s="209">
        <f>(AH36+AH73+AH110+AH147+AH184)</f>
        <v>0</v>
      </c>
      <c r="AI195" s="210"/>
      <c r="AJ195" s="210"/>
      <c r="AK195" s="210"/>
      <c r="AL195" s="211"/>
    </row>
    <row r="196" spans="1:38" x14ac:dyDescent="0.25">
      <c r="A196" s="251" t="s">
        <v>24</v>
      </c>
      <c r="B196" s="251"/>
      <c r="C196" s="251"/>
      <c r="D196" s="252">
        <v>18</v>
      </c>
      <c r="E196" s="243"/>
      <c r="F196" s="243"/>
      <c r="G196" s="243"/>
      <c r="H196" s="253"/>
      <c r="I196" s="243">
        <v>18</v>
      </c>
      <c r="J196" s="243"/>
      <c r="K196" s="243"/>
      <c r="L196" s="243"/>
      <c r="M196" s="243"/>
      <c r="N196" s="254">
        <v>8</v>
      </c>
      <c r="O196" s="255"/>
      <c r="P196" s="255"/>
      <c r="Q196" s="255"/>
      <c r="R196" s="256"/>
      <c r="S196" s="243">
        <v>8</v>
      </c>
      <c r="T196" s="243"/>
      <c r="U196" s="243"/>
      <c r="V196" s="243"/>
      <c r="W196" s="243"/>
      <c r="X196" s="252">
        <v>8</v>
      </c>
      <c r="Y196" s="243"/>
      <c r="Z196" s="243"/>
      <c r="AA196" s="243"/>
      <c r="AB196" s="253"/>
      <c r="AC196" s="243">
        <v>8</v>
      </c>
      <c r="AD196" s="243"/>
      <c r="AE196" s="243"/>
      <c r="AF196" s="243"/>
      <c r="AG196" s="243"/>
      <c r="AH196" s="244">
        <v>3</v>
      </c>
      <c r="AI196" s="245"/>
      <c r="AJ196" s="245"/>
      <c r="AK196" s="245"/>
      <c r="AL196" s="246"/>
    </row>
    <row r="197" spans="1:38" x14ac:dyDescent="0.25">
      <c r="A197" s="247" t="s">
        <v>23</v>
      </c>
      <c r="B197" s="247"/>
      <c r="C197" s="247"/>
      <c r="D197" s="248" t="e">
        <f>D194/D195*D196</f>
        <v>#DIV/0!</v>
      </c>
      <c r="E197" s="249"/>
      <c r="F197" s="249"/>
      <c r="G197" s="249"/>
      <c r="H197" s="250"/>
      <c r="I197" s="248" t="e">
        <f t="shared" ref="I197" si="42">I194/I195*I196</f>
        <v>#DIV/0!</v>
      </c>
      <c r="J197" s="249"/>
      <c r="K197" s="249"/>
      <c r="L197" s="249"/>
      <c r="M197" s="250"/>
      <c r="N197" s="248" t="e">
        <f t="shared" ref="N197" si="43">N194/N195*N196</f>
        <v>#DIV/0!</v>
      </c>
      <c r="O197" s="249"/>
      <c r="P197" s="249"/>
      <c r="Q197" s="249"/>
      <c r="R197" s="250"/>
      <c r="S197" s="248" t="e">
        <f t="shared" ref="S197" si="44">S194/S195*S196</f>
        <v>#DIV/0!</v>
      </c>
      <c r="T197" s="249"/>
      <c r="U197" s="249"/>
      <c r="V197" s="249"/>
      <c r="W197" s="250"/>
      <c r="X197" s="248" t="e">
        <f t="shared" ref="X197" si="45">X194/X195*X196</f>
        <v>#DIV/0!</v>
      </c>
      <c r="Y197" s="249"/>
      <c r="Z197" s="249"/>
      <c r="AA197" s="249"/>
      <c r="AB197" s="250"/>
      <c r="AC197" s="248" t="e">
        <f t="shared" ref="AC197" si="46">AC194/AC195*AC196</f>
        <v>#DIV/0!</v>
      </c>
      <c r="AD197" s="249"/>
      <c r="AE197" s="249"/>
      <c r="AF197" s="249"/>
      <c r="AG197" s="250"/>
      <c r="AH197" s="248" t="e">
        <f t="shared" ref="AH197" si="47">AH194/AH195*AH196</f>
        <v>#DIV/0!</v>
      </c>
      <c r="AI197" s="249"/>
      <c r="AJ197" s="249"/>
      <c r="AK197" s="249"/>
      <c r="AL197" s="250"/>
    </row>
  </sheetData>
  <mergeCells count="201">
    <mergeCell ref="F150:Q150"/>
    <mergeCell ref="U150:X150"/>
    <mergeCell ref="AB150:AE150"/>
    <mergeCell ref="AI150:AL150"/>
    <mergeCell ref="U151:X151"/>
    <mergeCell ref="AB151:AE151"/>
    <mergeCell ref="AB77:AE77"/>
    <mergeCell ref="F113:Q113"/>
    <mergeCell ref="U113:X113"/>
    <mergeCell ref="AB113:AE113"/>
    <mergeCell ref="AI113:AL113"/>
    <mergeCell ref="U114:X114"/>
    <mergeCell ref="AB114:AE114"/>
    <mergeCell ref="S146:W146"/>
    <mergeCell ref="X146:AB146"/>
    <mergeCell ref="AC146:AG146"/>
    <mergeCell ref="AH146:AL146"/>
    <mergeCell ref="S109:W109"/>
    <mergeCell ref="X109:AB109"/>
    <mergeCell ref="AC109:AG109"/>
    <mergeCell ref="AH109:AL109"/>
    <mergeCell ref="S80:W80"/>
    <mergeCell ref="X80:AB80"/>
    <mergeCell ref="AC80:AG80"/>
    <mergeCell ref="U3:X3"/>
    <mergeCell ref="AB2:AE2"/>
    <mergeCell ref="AB3:AE3"/>
    <mergeCell ref="F39:Q39"/>
    <mergeCell ref="U39:X39"/>
    <mergeCell ref="AB39:AE39"/>
    <mergeCell ref="AH43:AL43"/>
    <mergeCell ref="AC36:AG36"/>
    <mergeCell ref="AH36:AL36"/>
    <mergeCell ref="AH35:AL35"/>
    <mergeCell ref="S6:W6"/>
    <mergeCell ref="X6:AB6"/>
    <mergeCell ref="AC6:AG6"/>
    <mergeCell ref="AH6:AL6"/>
    <mergeCell ref="U2:X2"/>
    <mergeCell ref="AI39:AL39"/>
    <mergeCell ref="AC196:AG196"/>
    <mergeCell ref="AH196:AL196"/>
    <mergeCell ref="A197:C197"/>
    <mergeCell ref="D197:H197"/>
    <mergeCell ref="I197:M197"/>
    <mergeCell ref="N197:R197"/>
    <mergeCell ref="S197:W197"/>
    <mergeCell ref="X197:AB197"/>
    <mergeCell ref="AC197:AG197"/>
    <mergeCell ref="AH197:AL197"/>
    <mergeCell ref="A196:C196"/>
    <mergeCell ref="D196:H196"/>
    <mergeCell ref="I196:M196"/>
    <mergeCell ref="N196:R196"/>
    <mergeCell ref="S196:W196"/>
    <mergeCell ref="X196:AB196"/>
    <mergeCell ref="AH194:AL194"/>
    <mergeCell ref="A195:C195"/>
    <mergeCell ref="D195:H195"/>
    <mergeCell ref="I195:M195"/>
    <mergeCell ref="N195:R195"/>
    <mergeCell ref="S195:W195"/>
    <mergeCell ref="X195:AB195"/>
    <mergeCell ref="AC195:AG195"/>
    <mergeCell ref="AH195:AL195"/>
    <mergeCell ref="A192:C192"/>
    <mergeCell ref="A193:C193"/>
    <mergeCell ref="A194:C194"/>
    <mergeCell ref="D194:H194"/>
    <mergeCell ref="I194:M194"/>
    <mergeCell ref="N194:R194"/>
    <mergeCell ref="S194:W194"/>
    <mergeCell ref="X194:AB194"/>
    <mergeCell ref="AC194:AG194"/>
    <mergeCell ref="A189:C190"/>
    <mergeCell ref="D189:H189"/>
    <mergeCell ref="I189:M189"/>
    <mergeCell ref="N189:R189"/>
    <mergeCell ref="S189:W189"/>
    <mergeCell ref="X189:AB189"/>
    <mergeCell ref="AC189:AG189"/>
    <mergeCell ref="AH189:AL189"/>
    <mergeCell ref="C187:AL187"/>
    <mergeCell ref="AC183:AG183"/>
    <mergeCell ref="AH183:AL183"/>
    <mergeCell ref="A184:C184"/>
    <mergeCell ref="D184:H184"/>
    <mergeCell ref="I184:M184"/>
    <mergeCell ref="N184:R184"/>
    <mergeCell ref="S184:W184"/>
    <mergeCell ref="X184:AB184"/>
    <mergeCell ref="AC184:AG184"/>
    <mergeCell ref="AH184:AL184"/>
    <mergeCell ref="A181:C181"/>
    <mergeCell ref="A182:C182"/>
    <mergeCell ref="A183:C183"/>
    <mergeCell ref="D183:H183"/>
    <mergeCell ref="I183:M183"/>
    <mergeCell ref="N183:R183"/>
    <mergeCell ref="AC147:AG147"/>
    <mergeCell ref="AH147:AL147"/>
    <mergeCell ref="A154:C155"/>
    <mergeCell ref="D154:H154"/>
    <mergeCell ref="I154:M154"/>
    <mergeCell ref="N154:R154"/>
    <mergeCell ref="S154:W154"/>
    <mergeCell ref="X154:AB154"/>
    <mergeCell ref="AC154:AG154"/>
    <mergeCell ref="AH154:AL154"/>
    <mergeCell ref="A147:C147"/>
    <mergeCell ref="D147:H147"/>
    <mergeCell ref="I147:M147"/>
    <mergeCell ref="N147:R147"/>
    <mergeCell ref="S147:W147"/>
    <mergeCell ref="X147:AB147"/>
    <mergeCell ref="S183:W183"/>
    <mergeCell ref="X183:AB183"/>
    <mergeCell ref="A144:C144"/>
    <mergeCell ref="A145:C145"/>
    <mergeCell ref="A146:C146"/>
    <mergeCell ref="D146:H146"/>
    <mergeCell ref="I146:M146"/>
    <mergeCell ref="N146:R146"/>
    <mergeCell ref="AC110:AG110"/>
    <mergeCell ref="AH110:AL110"/>
    <mergeCell ref="A117:C118"/>
    <mergeCell ref="D117:H117"/>
    <mergeCell ref="I117:M117"/>
    <mergeCell ref="N117:R117"/>
    <mergeCell ref="S117:W117"/>
    <mergeCell ref="X117:AB117"/>
    <mergeCell ref="AC117:AG117"/>
    <mergeCell ref="AH117:AL117"/>
    <mergeCell ref="A110:C110"/>
    <mergeCell ref="D110:H110"/>
    <mergeCell ref="I110:M110"/>
    <mergeCell ref="N110:R110"/>
    <mergeCell ref="S110:W110"/>
    <mergeCell ref="X110:AB110"/>
    <mergeCell ref="A107:C107"/>
    <mergeCell ref="A108:C108"/>
    <mergeCell ref="A109:C109"/>
    <mergeCell ref="D109:H109"/>
    <mergeCell ref="I109:M109"/>
    <mergeCell ref="N109:R109"/>
    <mergeCell ref="A80:C81"/>
    <mergeCell ref="D80:H80"/>
    <mergeCell ref="I80:M80"/>
    <mergeCell ref="N80:R80"/>
    <mergeCell ref="AH80:AL80"/>
    <mergeCell ref="U77:X77"/>
    <mergeCell ref="AH72:AL72"/>
    <mergeCell ref="A73:C73"/>
    <mergeCell ref="D73:H73"/>
    <mergeCell ref="I73:M73"/>
    <mergeCell ref="N73:R73"/>
    <mergeCell ref="S73:W73"/>
    <mergeCell ref="X73:AB73"/>
    <mergeCell ref="AC73:AG73"/>
    <mergeCell ref="AH73:AL73"/>
    <mergeCell ref="F76:Q76"/>
    <mergeCell ref="U76:X76"/>
    <mergeCell ref="AB76:AE76"/>
    <mergeCell ref="AI76:AL76"/>
    <mergeCell ref="A70:C70"/>
    <mergeCell ref="A71:C71"/>
    <mergeCell ref="A72:C72"/>
    <mergeCell ref="D72:H72"/>
    <mergeCell ref="I72:M72"/>
    <mergeCell ref="N72:R72"/>
    <mergeCell ref="S72:W72"/>
    <mergeCell ref="X72:AB72"/>
    <mergeCell ref="AC72:AG72"/>
    <mergeCell ref="A43:C44"/>
    <mergeCell ref="D43:H43"/>
    <mergeCell ref="I43:M43"/>
    <mergeCell ref="N43:R43"/>
    <mergeCell ref="S43:W43"/>
    <mergeCell ref="X43:AB43"/>
    <mergeCell ref="AC43:AG43"/>
    <mergeCell ref="S35:W35"/>
    <mergeCell ref="X35:AB35"/>
    <mergeCell ref="AC35:AG35"/>
    <mergeCell ref="A36:C36"/>
    <mergeCell ref="D36:H36"/>
    <mergeCell ref="I36:M36"/>
    <mergeCell ref="N36:R36"/>
    <mergeCell ref="S36:W36"/>
    <mergeCell ref="X36:AB36"/>
    <mergeCell ref="U40:X40"/>
    <mergeCell ref="AB40:AE40"/>
    <mergeCell ref="A33:C33"/>
    <mergeCell ref="A34:C34"/>
    <mergeCell ref="A35:C35"/>
    <mergeCell ref="D35:H35"/>
    <mergeCell ref="I35:M35"/>
    <mergeCell ref="N35:R35"/>
    <mergeCell ref="A6:C7"/>
    <mergeCell ref="D6:H6"/>
    <mergeCell ref="I6:M6"/>
    <mergeCell ref="N6:R6"/>
  </mergeCells>
  <pageMargins left="0.70866141732283472" right="0.78740157480314965" top="0.74803149606299213" bottom="0.33333333333333331" header="0.31496062992125984" footer="0.31496062992125984"/>
  <pageSetup paperSize="9" orientation="landscape" horizontalDpi="1200" verticalDpi="1200" r:id="rId1"/>
  <headerFooter>
    <oddHeader>&amp;L&amp;G&amp;C&amp;"Arial,Bold"&amp;20&amp;UINTERNAL QUALITY CONTROL ASSESSMENT CHECKLIST</oddHeader>
    <oddFooter xml:space="preserve">&amp;C&amp;9Page &amp;P of &amp;N&amp;11
&amp;9Ref. No.: SLG/QC/FRM/02/01 | Rev. No.: 00 | Eff. Date: 31 Jan 2024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ABCF-EC1F-42A5-A6B4-2797EBA5007C}">
  <sheetPr codeName="Sheet3"/>
  <dimension ref="A1:AP174"/>
  <sheetViews>
    <sheetView tabSelected="1" view="pageLayout" zoomScale="70" zoomScaleNormal="100" zoomScaleSheetLayoutView="100" zoomScalePageLayoutView="70" workbookViewId="0">
      <selection activeCell="AG25" sqref="AG25"/>
    </sheetView>
  </sheetViews>
  <sheetFormatPr defaultColWidth="8.88671875" defaultRowHeight="12" x14ac:dyDescent="0.25"/>
  <cols>
    <col min="1" max="1" width="3.5546875" style="2" customWidth="1"/>
    <col min="2" max="2" width="18.6640625" style="2" customWidth="1"/>
    <col min="3" max="42" width="2.6640625" style="1" customWidth="1"/>
    <col min="43" max="16384" width="8.88671875" style="1"/>
  </cols>
  <sheetData>
    <row r="1" spans="1:39" ht="14.4" customHeight="1" x14ac:dyDescent="0.25">
      <c r="A1" s="146"/>
    </row>
    <row r="2" spans="1:39" ht="12" customHeight="1" x14ac:dyDescent="0.25">
      <c r="A2" s="146"/>
      <c r="B2" s="7"/>
      <c r="C2" s="1" t="s">
        <v>17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T2" s="1" t="s">
        <v>93</v>
      </c>
      <c r="V2" s="5"/>
      <c r="W2" s="5"/>
      <c r="X2" s="5"/>
      <c r="Y2" s="5"/>
      <c r="AA2" s="1" t="s">
        <v>94</v>
      </c>
      <c r="AC2" s="5"/>
      <c r="AD2" s="5"/>
      <c r="AE2" s="5"/>
      <c r="AF2" s="5"/>
      <c r="AH2" s="1" t="s">
        <v>18</v>
      </c>
      <c r="AJ2" s="225"/>
      <c r="AK2" s="225"/>
      <c r="AL2" s="225"/>
      <c r="AM2" s="225"/>
    </row>
    <row r="3" spans="1:39" x14ac:dyDescent="0.25">
      <c r="A3" s="1"/>
      <c r="B3" s="1"/>
      <c r="T3" s="1" t="s">
        <v>92</v>
      </c>
      <c r="V3" s="12"/>
      <c r="W3" s="12"/>
      <c r="X3" s="12"/>
      <c r="Y3" s="12"/>
      <c r="AA3" s="1" t="s">
        <v>340</v>
      </c>
      <c r="AC3" s="12"/>
      <c r="AD3" s="12"/>
      <c r="AE3" s="12"/>
      <c r="AF3" s="12"/>
    </row>
    <row r="4" spans="1:39" x14ac:dyDescent="0.25">
      <c r="C4" s="110" t="s">
        <v>338</v>
      </c>
    </row>
    <row r="5" spans="1:39" ht="24.6" customHeight="1" x14ac:dyDescent="0.3">
      <c r="A5" s="212" t="s">
        <v>376</v>
      </c>
      <c r="B5" s="213"/>
      <c r="C5" s="257" t="s">
        <v>26</v>
      </c>
      <c r="D5" s="258"/>
      <c r="E5" s="258"/>
      <c r="F5" s="258"/>
      <c r="G5" s="259"/>
      <c r="H5" s="257" t="s">
        <v>36</v>
      </c>
      <c r="I5" s="258"/>
      <c r="J5" s="258"/>
      <c r="K5" s="258"/>
      <c r="L5" s="259"/>
      <c r="M5" s="258" t="s">
        <v>42</v>
      </c>
      <c r="N5" s="260"/>
      <c r="O5" s="260"/>
      <c r="P5" s="260"/>
      <c r="Q5" s="260"/>
      <c r="R5" s="273" t="s">
        <v>43</v>
      </c>
      <c r="S5" s="260"/>
      <c r="T5" s="260"/>
      <c r="U5" s="260"/>
      <c r="V5" s="260"/>
      <c r="W5" s="260"/>
      <c r="X5" s="274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9" ht="102.6" customHeight="1" x14ac:dyDescent="0.3">
      <c r="A6" s="215"/>
      <c r="B6" s="216"/>
      <c r="C6" s="138"/>
      <c r="D6" s="139" t="s">
        <v>9</v>
      </c>
      <c r="E6" s="139" t="s">
        <v>45</v>
      </c>
      <c r="F6" s="139" t="s">
        <v>10</v>
      </c>
      <c r="G6" s="139" t="s">
        <v>11</v>
      </c>
      <c r="H6" s="139" t="s">
        <v>31</v>
      </c>
      <c r="I6" s="139" t="s">
        <v>32</v>
      </c>
      <c r="J6" s="139" t="s">
        <v>33</v>
      </c>
      <c r="K6" s="139" t="s">
        <v>34</v>
      </c>
      <c r="L6" s="139" t="s">
        <v>35</v>
      </c>
      <c r="M6" s="139" t="s">
        <v>37</v>
      </c>
      <c r="N6" s="139" t="s">
        <v>38</v>
      </c>
      <c r="O6" s="139" t="s">
        <v>39</v>
      </c>
      <c r="P6" s="139" t="s">
        <v>40</v>
      </c>
      <c r="Q6" s="139" t="s">
        <v>41</v>
      </c>
      <c r="R6" s="138"/>
      <c r="S6" s="139" t="s">
        <v>9</v>
      </c>
      <c r="T6" s="139" t="s">
        <v>44</v>
      </c>
      <c r="U6" s="139" t="s">
        <v>45</v>
      </c>
      <c r="V6" s="139" t="s">
        <v>46</v>
      </c>
      <c r="W6" s="139" t="s">
        <v>47</v>
      </c>
      <c r="X6" s="139" t="s">
        <v>48</v>
      </c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9" ht="12.15" customHeight="1" x14ac:dyDescent="0.3">
      <c r="A7" s="43" t="s">
        <v>95</v>
      </c>
      <c r="B7" s="40"/>
      <c r="C7" s="17"/>
      <c r="D7" s="18"/>
      <c r="E7" s="19"/>
      <c r="F7" s="19"/>
      <c r="G7" s="20"/>
      <c r="H7" s="17"/>
      <c r="I7" s="19"/>
      <c r="J7" s="19"/>
      <c r="K7" s="19"/>
      <c r="L7" s="20"/>
      <c r="M7" s="27"/>
      <c r="N7" s="19"/>
      <c r="O7" s="19"/>
      <c r="P7" s="19"/>
      <c r="Q7" s="28"/>
      <c r="R7" s="17"/>
      <c r="S7" s="19"/>
      <c r="T7" s="19"/>
      <c r="U7" s="19"/>
      <c r="V7" s="19"/>
      <c r="W7" s="27"/>
      <c r="X7" s="20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9" ht="12.15" customHeight="1" x14ac:dyDescent="0.3">
      <c r="A8" s="4"/>
      <c r="C8" s="21" t="s">
        <v>27</v>
      </c>
      <c r="D8" s="13"/>
      <c r="E8" s="13"/>
      <c r="F8" s="13"/>
      <c r="G8" s="22"/>
      <c r="H8" s="21"/>
      <c r="I8" s="13"/>
      <c r="J8" s="13"/>
      <c r="K8" s="13"/>
      <c r="L8" s="22"/>
      <c r="M8" s="15"/>
      <c r="N8" s="13"/>
      <c r="O8" s="13"/>
      <c r="P8" s="13"/>
      <c r="Q8" s="26"/>
      <c r="R8" s="21" t="s">
        <v>49</v>
      </c>
      <c r="S8" s="13"/>
      <c r="T8" s="13"/>
      <c r="U8" s="13"/>
      <c r="V8" s="13"/>
      <c r="W8" s="15"/>
      <c r="X8" s="22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9" ht="12.15" customHeight="1" x14ac:dyDescent="0.3">
      <c r="A9" s="4"/>
      <c r="C9" s="21" t="s">
        <v>28</v>
      </c>
      <c r="D9" s="14"/>
      <c r="E9" s="13"/>
      <c r="F9" s="13"/>
      <c r="G9" s="22"/>
      <c r="H9" s="21"/>
      <c r="I9" s="13"/>
      <c r="J9" s="13"/>
      <c r="K9" s="13"/>
      <c r="L9" s="22"/>
      <c r="M9" s="15"/>
      <c r="N9" s="13"/>
      <c r="O9" s="13"/>
      <c r="P9" s="13"/>
      <c r="Q9" s="26"/>
      <c r="R9" s="21" t="s">
        <v>50</v>
      </c>
      <c r="S9" s="13"/>
      <c r="T9" s="13"/>
      <c r="U9" s="13"/>
      <c r="V9" s="13"/>
      <c r="W9" s="15"/>
      <c r="X9" s="22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9" ht="12.15" customHeight="1" x14ac:dyDescent="0.3">
      <c r="A10" s="4"/>
      <c r="C10" s="21" t="s">
        <v>29</v>
      </c>
      <c r="D10" s="13"/>
      <c r="E10" s="13"/>
      <c r="F10" s="13"/>
      <c r="G10" s="22"/>
      <c r="H10" s="21"/>
      <c r="I10" s="13"/>
      <c r="J10" s="13"/>
      <c r="K10" s="13"/>
      <c r="L10" s="22"/>
      <c r="M10" s="15"/>
      <c r="N10" s="13"/>
      <c r="O10" s="13"/>
      <c r="P10" s="13"/>
      <c r="Q10" s="26"/>
      <c r="R10" s="21" t="s">
        <v>51</v>
      </c>
      <c r="S10" s="13"/>
      <c r="T10" s="13"/>
      <c r="U10" s="13"/>
      <c r="V10" s="13"/>
      <c r="W10" s="15"/>
      <c r="X10" s="22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9" ht="12.15" customHeight="1" x14ac:dyDescent="0.3">
      <c r="A11" s="41"/>
      <c r="B11" s="42"/>
      <c r="C11" s="35" t="s">
        <v>30</v>
      </c>
      <c r="D11" s="36"/>
      <c r="E11" s="36"/>
      <c r="F11" s="36"/>
      <c r="G11" s="37"/>
      <c r="H11" s="35"/>
      <c r="I11" s="36"/>
      <c r="J11" s="36"/>
      <c r="K11" s="36"/>
      <c r="L11" s="37"/>
      <c r="M11" s="38"/>
      <c r="N11" s="36"/>
      <c r="O11" s="36"/>
      <c r="P11" s="36"/>
      <c r="Q11" s="39"/>
      <c r="R11" s="35" t="s">
        <v>52</v>
      </c>
      <c r="S11" s="36"/>
      <c r="T11" s="36"/>
      <c r="U11" s="36"/>
      <c r="V11" s="36"/>
      <c r="W11" s="38"/>
      <c r="X11" s="37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9" ht="12.15" customHeight="1" x14ac:dyDescent="0.3">
      <c r="A12" s="43" t="s">
        <v>95</v>
      </c>
      <c r="B12" s="40"/>
      <c r="C12" s="17"/>
      <c r="D12" s="19"/>
      <c r="E12" s="19"/>
      <c r="F12" s="19"/>
      <c r="G12" s="20"/>
      <c r="H12" s="17"/>
      <c r="I12" s="19"/>
      <c r="J12" s="19"/>
      <c r="K12" s="19"/>
      <c r="L12" s="20"/>
      <c r="M12" s="27"/>
      <c r="N12" s="19"/>
      <c r="O12" s="19"/>
      <c r="P12" s="19"/>
      <c r="Q12" s="28"/>
      <c r="R12" s="17"/>
      <c r="S12" s="19"/>
      <c r="T12" s="19"/>
      <c r="U12" s="19"/>
      <c r="V12" s="19"/>
      <c r="W12" s="27"/>
      <c r="X12" s="20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9" ht="12.15" customHeight="1" x14ac:dyDescent="0.3">
      <c r="A13" s="4"/>
      <c r="C13" s="21" t="s">
        <v>27</v>
      </c>
      <c r="D13" s="13"/>
      <c r="E13" s="13"/>
      <c r="F13" s="13"/>
      <c r="G13" s="22"/>
      <c r="H13" s="21"/>
      <c r="I13" s="13"/>
      <c r="J13" s="13"/>
      <c r="K13" s="13"/>
      <c r="L13" s="22"/>
      <c r="M13" s="15"/>
      <c r="N13" s="13"/>
      <c r="O13" s="13"/>
      <c r="P13" s="13"/>
      <c r="Q13" s="26"/>
      <c r="R13" s="21" t="s">
        <v>49</v>
      </c>
      <c r="S13" s="13"/>
      <c r="T13" s="13"/>
      <c r="U13" s="13"/>
      <c r="V13" s="13"/>
      <c r="W13" s="15"/>
      <c r="X13" s="22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9" ht="12.15" customHeight="1" x14ac:dyDescent="0.3">
      <c r="A14" s="4"/>
      <c r="C14" s="21" t="s">
        <v>28</v>
      </c>
      <c r="D14" s="13"/>
      <c r="E14" s="13"/>
      <c r="F14" s="13"/>
      <c r="G14" s="22"/>
      <c r="H14" s="21"/>
      <c r="I14" s="13"/>
      <c r="J14" s="13"/>
      <c r="K14" s="13"/>
      <c r="L14" s="22"/>
      <c r="M14" s="15"/>
      <c r="N14" s="13"/>
      <c r="O14" s="13"/>
      <c r="P14" s="13"/>
      <c r="Q14" s="26"/>
      <c r="R14" s="21" t="s">
        <v>50</v>
      </c>
      <c r="S14" s="13"/>
      <c r="T14" s="13"/>
      <c r="U14" s="13"/>
      <c r="V14" s="13"/>
      <c r="W14" s="15"/>
      <c r="X14" s="22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9" ht="12.15" customHeight="1" x14ac:dyDescent="0.3">
      <c r="A15" s="4"/>
      <c r="C15" s="21" t="s">
        <v>29</v>
      </c>
      <c r="D15" s="13"/>
      <c r="E15" s="13"/>
      <c r="F15" s="13"/>
      <c r="G15" s="22"/>
      <c r="H15" s="21"/>
      <c r="I15" s="13"/>
      <c r="J15" s="13"/>
      <c r="K15" s="13"/>
      <c r="L15" s="22"/>
      <c r="M15" s="15"/>
      <c r="N15" s="13"/>
      <c r="O15" s="13"/>
      <c r="P15" s="13"/>
      <c r="Q15" s="26"/>
      <c r="R15" s="21" t="s">
        <v>51</v>
      </c>
      <c r="S15" s="13"/>
      <c r="T15" s="13"/>
      <c r="U15" s="13"/>
      <c r="V15" s="13"/>
      <c r="W15" s="15"/>
      <c r="X15" s="22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9" ht="12.15" customHeight="1" x14ac:dyDescent="0.3">
      <c r="A16" s="41"/>
      <c r="B16" s="42"/>
      <c r="C16" s="23" t="s">
        <v>30</v>
      </c>
      <c r="D16" s="24"/>
      <c r="E16" s="24"/>
      <c r="F16" s="24"/>
      <c r="G16" s="25"/>
      <c r="H16" s="23"/>
      <c r="I16" s="24"/>
      <c r="J16" s="24"/>
      <c r="K16" s="24"/>
      <c r="L16" s="25"/>
      <c r="M16" s="30"/>
      <c r="N16" s="24"/>
      <c r="O16" s="24"/>
      <c r="P16" s="24"/>
      <c r="Q16" s="33"/>
      <c r="R16" s="23" t="s">
        <v>52</v>
      </c>
      <c r="S16" s="24"/>
      <c r="T16" s="24"/>
      <c r="U16" s="24"/>
      <c r="V16" s="24"/>
      <c r="W16" s="30"/>
      <c r="X16" s="25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2.15" customHeight="1" x14ac:dyDescent="0.3">
      <c r="A17" s="43" t="s">
        <v>95</v>
      </c>
      <c r="B17" s="40"/>
      <c r="C17" s="29"/>
      <c r="D17" s="16"/>
      <c r="E17" s="16"/>
      <c r="F17" s="16"/>
      <c r="G17" s="31"/>
      <c r="H17" s="29"/>
      <c r="I17" s="16"/>
      <c r="J17" s="16"/>
      <c r="K17" s="16"/>
      <c r="L17" s="31"/>
      <c r="M17" s="32"/>
      <c r="N17" s="16"/>
      <c r="O17" s="16"/>
      <c r="P17" s="16"/>
      <c r="Q17" s="34"/>
      <c r="R17" s="29"/>
      <c r="S17" s="16"/>
      <c r="T17" s="16"/>
      <c r="U17" s="16"/>
      <c r="V17" s="16"/>
      <c r="W17" s="32"/>
      <c r="X17" s="31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2.15" customHeight="1" x14ac:dyDescent="0.3">
      <c r="A18" s="4"/>
      <c r="C18" s="21" t="s">
        <v>27</v>
      </c>
      <c r="D18" s="13"/>
      <c r="E18" s="13"/>
      <c r="F18" s="13"/>
      <c r="G18" s="22"/>
      <c r="H18" s="21"/>
      <c r="I18" s="13"/>
      <c r="J18" s="13"/>
      <c r="K18" s="13"/>
      <c r="L18" s="22"/>
      <c r="M18" s="15"/>
      <c r="N18" s="13"/>
      <c r="O18" s="13"/>
      <c r="P18" s="13"/>
      <c r="Q18" s="26"/>
      <c r="R18" s="21" t="s">
        <v>49</v>
      </c>
      <c r="S18" s="13"/>
      <c r="T18" s="13"/>
      <c r="U18" s="13"/>
      <c r="V18" s="13"/>
      <c r="W18" s="15"/>
      <c r="X18" s="22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2.15" customHeight="1" x14ac:dyDescent="0.3">
      <c r="A19" s="4"/>
      <c r="C19" s="21" t="s">
        <v>28</v>
      </c>
      <c r="D19" s="13"/>
      <c r="E19" s="13"/>
      <c r="F19" s="13"/>
      <c r="G19" s="22"/>
      <c r="H19" s="21"/>
      <c r="I19" s="13"/>
      <c r="J19" s="13"/>
      <c r="K19" s="13"/>
      <c r="L19" s="22"/>
      <c r="M19" s="15"/>
      <c r="N19" s="13"/>
      <c r="O19" s="13"/>
      <c r="P19" s="13"/>
      <c r="Q19" s="26"/>
      <c r="R19" s="21" t="s">
        <v>50</v>
      </c>
      <c r="S19" s="13"/>
      <c r="T19" s="13"/>
      <c r="U19" s="13"/>
      <c r="V19" s="13"/>
      <c r="W19" s="15"/>
      <c r="X19" s="22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2.15" customHeight="1" x14ac:dyDescent="0.3">
      <c r="A20" s="4"/>
      <c r="C20" s="21" t="s">
        <v>29</v>
      </c>
      <c r="D20" s="13"/>
      <c r="E20" s="13"/>
      <c r="F20" s="13"/>
      <c r="G20" s="22"/>
      <c r="H20" s="21"/>
      <c r="I20" s="13"/>
      <c r="J20" s="13"/>
      <c r="K20" s="13"/>
      <c r="L20" s="22"/>
      <c r="M20" s="15"/>
      <c r="N20" s="13"/>
      <c r="O20" s="13"/>
      <c r="P20" s="13"/>
      <c r="Q20" s="26"/>
      <c r="R20" s="21" t="s">
        <v>51</v>
      </c>
      <c r="S20" s="13"/>
      <c r="T20" s="13"/>
      <c r="U20" s="13"/>
      <c r="V20" s="13"/>
      <c r="W20" s="15"/>
      <c r="X20" s="22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2.15" customHeight="1" x14ac:dyDescent="0.3">
      <c r="A21" s="41"/>
      <c r="B21" s="42"/>
      <c r="C21" s="35" t="s">
        <v>30</v>
      </c>
      <c r="D21" s="36"/>
      <c r="E21" s="36"/>
      <c r="F21" s="36"/>
      <c r="G21" s="37"/>
      <c r="H21" s="35"/>
      <c r="I21" s="36"/>
      <c r="J21" s="36"/>
      <c r="K21" s="36"/>
      <c r="L21" s="37"/>
      <c r="M21" s="38"/>
      <c r="N21" s="36"/>
      <c r="O21" s="36"/>
      <c r="P21" s="36"/>
      <c r="Q21" s="39"/>
      <c r="R21" s="35" t="s">
        <v>52</v>
      </c>
      <c r="S21" s="36"/>
      <c r="T21" s="36"/>
      <c r="U21" s="36"/>
      <c r="V21" s="36"/>
      <c r="W21" s="38"/>
      <c r="X21" s="37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2.15" customHeight="1" x14ac:dyDescent="0.3">
      <c r="A22" s="43" t="s">
        <v>95</v>
      </c>
      <c r="B22" s="40"/>
      <c r="C22" s="17"/>
      <c r="D22" s="19"/>
      <c r="E22" s="19"/>
      <c r="F22" s="19"/>
      <c r="G22" s="20"/>
      <c r="H22" s="17"/>
      <c r="I22" s="19"/>
      <c r="J22" s="19"/>
      <c r="K22" s="19"/>
      <c r="L22" s="20"/>
      <c r="M22" s="27"/>
      <c r="N22" s="19"/>
      <c r="O22" s="19"/>
      <c r="P22" s="19"/>
      <c r="Q22" s="28"/>
      <c r="R22" s="17"/>
      <c r="S22" s="19"/>
      <c r="T22" s="19"/>
      <c r="U22" s="19"/>
      <c r="V22" s="19"/>
      <c r="W22" s="27"/>
      <c r="X22" s="20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2.15" customHeight="1" x14ac:dyDescent="0.3">
      <c r="A23" s="4"/>
      <c r="C23" s="21" t="s">
        <v>27</v>
      </c>
      <c r="D23" s="13"/>
      <c r="E23" s="13"/>
      <c r="F23" s="13"/>
      <c r="G23" s="22"/>
      <c r="H23" s="21"/>
      <c r="I23" s="13"/>
      <c r="J23" s="13"/>
      <c r="K23" s="13"/>
      <c r="L23" s="22"/>
      <c r="M23" s="15"/>
      <c r="N23" s="13"/>
      <c r="O23" s="13"/>
      <c r="P23" s="13"/>
      <c r="Q23" s="26"/>
      <c r="R23" s="21" t="s">
        <v>49</v>
      </c>
      <c r="S23" s="13"/>
      <c r="T23" s="13"/>
      <c r="U23" s="13"/>
      <c r="V23" s="13"/>
      <c r="W23" s="15"/>
      <c r="X23" s="22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2.15" customHeight="1" x14ac:dyDescent="0.3">
      <c r="A24" s="4"/>
      <c r="C24" s="21" t="s">
        <v>28</v>
      </c>
      <c r="D24" s="13"/>
      <c r="E24" s="13"/>
      <c r="F24" s="13"/>
      <c r="G24" s="22"/>
      <c r="H24" s="21"/>
      <c r="I24" s="13"/>
      <c r="J24" s="13"/>
      <c r="K24" s="13"/>
      <c r="L24" s="22"/>
      <c r="M24" s="15"/>
      <c r="N24" s="13"/>
      <c r="O24" s="13"/>
      <c r="P24" s="13"/>
      <c r="Q24" s="26"/>
      <c r="R24" s="21" t="s">
        <v>50</v>
      </c>
      <c r="S24" s="13"/>
      <c r="T24" s="13"/>
      <c r="U24" s="13"/>
      <c r="V24" s="13"/>
      <c r="W24" s="15"/>
      <c r="X24" s="22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2.15" customHeight="1" x14ac:dyDescent="0.3">
      <c r="A25" s="4"/>
      <c r="C25" s="21" t="s">
        <v>29</v>
      </c>
      <c r="D25" s="13"/>
      <c r="E25" s="13"/>
      <c r="F25" s="13"/>
      <c r="G25" s="22"/>
      <c r="H25" s="21"/>
      <c r="I25" s="13"/>
      <c r="J25" s="13"/>
      <c r="K25" s="13"/>
      <c r="L25" s="22"/>
      <c r="M25" s="15"/>
      <c r="N25" s="13"/>
      <c r="O25" s="13"/>
      <c r="P25" s="13"/>
      <c r="Q25" s="26"/>
      <c r="R25" s="21" t="s">
        <v>51</v>
      </c>
      <c r="S25" s="13"/>
      <c r="T25" s="13"/>
      <c r="U25" s="13"/>
      <c r="V25" s="13"/>
      <c r="W25" s="15"/>
      <c r="X25" s="22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2.15" customHeight="1" x14ac:dyDescent="0.3">
      <c r="A26" s="41"/>
      <c r="B26" s="42"/>
      <c r="C26" s="23" t="s">
        <v>30</v>
      </c>
      <c r="D26" s="24"/>
      <c r="E26" s="24"/>
      <c r="F26" s="24"/>
      <c r="G26" s="25"/>
      <c r="H26" s="23"/>
      <c r="I26" s="24"/>
      <c r="J26" s="24"/>
      <c r="K26" s="24"/>
      <c r="L26" s="25"/>
      <c r="M26" s="30"/>
      <c r="N26" s="24"/>
      <c r="O26" s="24"/>
      <c r="P26" s="24"/>
      <c r="Q26" s="33"/>
      <c r="R26" s="23" t="s">
        <v>52</v>
      </c>
      <c r="S26" s="24"/>
      <c r="T26" s="24"/>
      <c r="U26" s="24"/>
      <c r="V26" s="24"/>
      <c r="W26" s="30"/>
      <c r="X26" s="25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2.15" customHeight="1" x14ac:dyDescent="0.3">
      <c r="A27" s="206" t="s">
        <v>19</v>
      </c>
      <c r="B27" s="206"/>
      <c r="C27" s="9"/>
      <c r="D27" s="9">
        <f>COUNTIF(D7:D26,"o")</f>
        <v>0</v>
      </c>
      <c r="E27" s="9">
        <f t="shared" ref="E27:X27" si="0">COUNTIF(E7:E26,"o")</f>
        <v>0</v>
      </c>
      <c r="F27" s="9">
        <f t="shared" si="0"/>
        <v>0</v>
      </c>
      <c r="G27" s="9">
        <f t="shared" si="0"/>
        <v>0</v>
      </c>
      <c r="H27" s="9">
        <f t="shared" si="0"/>
        <v>0</v>
      </c>
      <c r="I27" s="9">
        <f t="shared" si="0"/>
        <v>0</v>
      </c>
      <c r="J27" s="9">
        <f t="shared" si="0"/>
        <v>0</v>
      </c>
      <c r="K27" s="9">
        <f t="shared" si="0"/>
        <v>0</v>
      </c>
      <c r="L27" s="9">
        <f t="shared" si="0"/>
        <v>0</v>
      </c>
      <c r="M27" s="9">
        <f t="shared" si="0"/>
        <v>0</v>
      </c>
      <c r="N27" s="9">
        <f t="shared" si="0"/>
        <v>0</v>
      </c>
      <c r="O27" s="9">
        <f t="shared" si="0"/>
        <v>0</v>
      </c>
      <c r="P27" s="9">
        <f t="shared" si="0"/>
        <v>0</v>
      </c>
      <c r="Q27" s="9">
        <f t="shared" si="0"/>
        <v>0</v>
      </c>
      <c r="R27" s="9"/>
      <c r="S27" s="9">
        <f t="shared" si="0"/>
        <v>0</v>
      </c>
      <c r="T27" s="9">
        <f t="shared" si="0"/>
        <v>0</v>
      </c>
      <c r="U27" s="9">
        <f t="shared" si="0"/>
        <v>0</v>
      </c>
      <c r="V27" s="9">
        <f t="shared" si="0"/>
        <v>0</v>
      </c>
      <c r="W27" s="9">
        <f t="shared" si="0"/>
        <v>0</v>
      </c>
      <c r="X27" s="9">
        <f t="shared" si="0"/>
        <v>0</v>
      </c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2.15" customHeight="1" x14ac:dyDescent="0.3">
      <c r="A28" s="207" t="s">
        <v>20</v>
      </c>
      <c r="B28" s="207"/>
      <c r="C28" s="6"/>
      <c r="D28" s="6">
        <f>COUNTIF(D7:D26,"o")+COUNTIF(D7:D26,"X")</f>
        <v>0</v>
      </c>
      <c r="E28" s="6">
        <f t="shared" ref="E28:X28" si="1">COUNTIF(E7:E26,"o")+COUNTIF(E7:E26,"X")</f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/>
      <c r="S28" s="6">
        <f t="shared" si="1"/>
        <v>0</v>
      </c>
      <c r="T28" s="6">
        <f t="shared" si="1"/>
        <v>0</v>
      </c>
      <c r="U28" s="6">
        <f t="shared" si="1"/>
        <v>0</v>
      </c>
      <c r="V28" s="6">
        <f t="shared" si="1"/>
        <v>0</v>
      </c>
      <c r="W28" s="6">
        <f t="shared" si="1"/>
        <v>0</v>
      </c>
      <c r="X28" s="6">
        <f t="shared" si="1"/>
        <v>0</v>
      </c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2.15" customHeight="1" x14ac:dyDescent="0.3">
      <c r="A29" s="208" t="s">
        <v>21</v>
      </c>
      <c r="B29" s="208"/>
      <c r="C29" s="209">
        <f>SUM(C27:G27)</f>
        <v>0</v>
      </c>
      <c r="D29" s="210"/>
      <c r="E29" s="210"/>
      <c r="F29" s="210"/>
      <c r="G29" s="211"/>
      <c r="H29" s="209">
        <f t="shared" ref="H29:H30" si="2">SUM(H27:L27)</f>
        <v>0</v>
      </c>
      <c r="I29" s="210"/>
      <c r="J29" s="210"/>
      <c r="K29" s="210"/>
      <c r="L29" s="211"/>
      <c r="M29" s="209">
        <f t="shared" ref="M29:M30" si="3">SUM(M27:Q27)</f>
        <v>0</v>
      </c>
      <c r="N29" s="210"/>
      <c r="O29" s="210"/>
      <c r="P29" s="210"/>
      <c r="Q29" s="211"/>
      <c r="R29" s="221">
        <f>SUM(R27:X28)</f>
        <v>0</v>
      </c>
      <c r="S29" s="222"/>
      <c r="T29" s="222"/>
      <c r="U29" s="222"/>
      <c r="V29" s="222"/>
      <c r="W29" s="222"/>
      <c r="X29" s="223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2.15" customHeight="1" x14ac:dyDescent="0.3">
      <c r="A30" s="208" t="s">
        <v>22</v>
      </c>
      <c r="B30" s="208"/>
      <c r="C30" s="209">
        <f>SUM(C28:G28)</f>
        <v>0</v>
      </c>
      <c r="D30" s="210"/>
      <c r="E30" s="210"/>
      <c r="F30" s="210"/>
      <c r="G30" s="211"/>
      <c r="H30" s="209">
        <f t="shared" si="2"/>
        <v>0</v>
      </c>
      <c r="I30" s="210"/>
      <c r="J30" s="210"/>
      <c r="K30" s="210"/>
      <c r="L30" s="211"/>
      <c r="M30" s="209">
        <f t="shared" si="3"/>
        <v>0</v>
      </c>
      <c r="N30" s="210"/>
      <c r="O30" s="210"/>
      <c r="P30" s="210"/>
      <c r="Q30" s="211"/>
      <c r="R30" s="221">
        <f>SUM(R28:X29)</f>
        <v>0</v>
      </c>
      <c r="S30" s="222"/>
      <c r="T30" s="222"/>
      <c r="U30" s="222"/>
      <c r="V30" s="222"/>
      <c r="W30" s="222"/>
      <c r="X30" s="223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2.15" customHeight="1" x14ac:dyDescent="0.3">
      <c r="A31" s="251" t="s">
        <v>24</v>
      </c>
      <c r="B31" s="251"/>
      <c r="C31" s="252">
        <v>10</v>
      </c>
      <c r="D31" s="243"/>
      <c r="E31" s="243"/>
      <c r="F31" s="243"/>
      <c r="G31" s="253"/>
      <c r="H31" s="243">
        <v>3</v>
      </c>
      <c r="I31" s="243"/>
      <c r="J31" s="243"/>
      <c r="K31" s="243"/>
      <c r="L31" s="243"/>
      <c r="M31" s="254">
        <v>3</v>
      </c>
      <c r="N31" s="255"/>
      <c r="O31" s="255"/>
      <c r="P31" s="255"/>
      <c r="Q31" s="256"/>
      <c r="R31" s="254">
        <v>10</v>
      </c>
      <c r="S31" s="255"/>
      <c r="T31" s="255"/>
      <c r="U31" s="255"/>
      <c r="V31" s="255"/>
      <c r="W31" s="255"/>
      <c r="X31" s="256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2.15" customHeight="1" x14ac:dyDescent="0.3">
      <c r="A32" s="247" t="s">
        <v>23</v>
      </c>
      <c r="B32" s="247"/>
      <c r="C32" s="261"/>
      <c r="D32" s="262"/>
      <c r="E32" s="262"/>
      <c r="F32" s="262"/>
      <c r="G32" s="263"/>
      <c r="H32" s="261"/>
      <c r="I32" s="262"/>
      <c r="J32" s="262"/>
      <c r="K32" s="262"/>
      <c r="L32" s="263"/>
      <c r="M32" s="261"/>
      <c r="N32" s="262"/>
      <c r="O32" s="262"/>
      <c r="P32" s="262"/>
      <c r="Q32" s="263"/>
      <c r="R32" s="261"/>
      <c r="S32" s="262"/>
      <c r="T32" s="262"/>
      <c r="U32" s="262"/>
      <c r="V32" s="262"/>
      <c r="W32" s="262"/>
      <c r="X32" s="263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42" ht="12.15" customHeight="1" x14ac:dyDescent="0.3">
      <c r="A33" s="54"/>
      <c r="B33" s="5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42" customFormat="1" ht="15.6" x14ac:dyDescent="0.3">
      <c r="A34" s="146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6" x14ac:dyDescent="0.25">
      <c r="A35" s="146"/>
      <c r="B35" s="7"/>
      <c r="C35" s="1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T35" s="1" t="s">
        <v>93</v>
      </c>
      <c r="V35" s="5"/>
      <c r="W35" s="5"/>
      <c r="X35" s="5"/>
      <c r="Y35" s="5"/>
      <c r="AA35" s="1" t="s">
        <v>94</v>
      </c>
      <c r="AC35" s="5"/>
      <c r="AD35" s="5"/>
      <c r="AE35" s="5"/>
      <c r="AF35" s="5"/>
      <c r="AH35" s="1" t="s">
        <v>18</v>
      </c>
      <c r="AJ35" s="225"/>
      <c r="AK35" s="225"/>
      <c r="AL35" s="225"/>
      <c r="AM35" s="225"/>
    </row>
    <row r="36" spans="1:42" x14ac:dyDescent="0.25">
      <c r="A36" s="1"/>
      <c r="B36" s="1"/>
      <c r="T36" s="1" t="s">
        <v>92</v>
      </c>
      <c r="V36" s="12"/>
      <c r="W36" s="12"/>
      <c r="X36" s="12"/>
      <c r="Y36" s="12"/>
      <c r="AA36" s="1" t="s">
        <v>340</v>
      </c>
      <c r="AC36" s="12"/>
      <c r="AD36" s="12"/>
      <c r="AE36" s="12"/>
      <c r="AF36" s="12"/>
    </row>
    <row r="37" spans="1:42" x14ac:dyDescent="0.25">
      <c r="A37" s="110" t="s">
        <v>338</v>
      </c>
    </row>
    <row r="38" spans="1:42" ht="12" customHeight="1" x14ac:dyDescent="0.25">
      <c r="A38" s="264" t="s">
        <v>103</v>
      </c>
      <c r="B38" s="213"/>
      <c r="C38" s="257" t="s">
        <v>53</v>
      </c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9"/>
      <c r="W38" s="257" t="s">
        <v>73</v>
      </c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9"/>
    </row>
    <row r="39" spans="1:42" ht="40.200000000000003" customHeight="1" x14ac:dyDescent="0.25">
      <c r="A39" s="265"/>
      <c r="B39" s="266"/>
      <c r="C39" s="267" t="s">
        <v>54</v>
      </c>
      <c r="D39" s="268"/>
      <c r="E39" s="268"/>
      <c r="F39" s="268"/>
      <c r="G39" s="269"/>
      <c r="H39" s="267" t="s">
        <v>56</v>
      </c>
      <c r="I39" s="268"/>
      <c r="J39" s="268"/>
      <c r="K39" s="268"/>
      <c r="L39" s="269"/>
      <c r="M39" s="267" t="s">
        <v>57</v>
      </c>
      <c r="N39" s="268"/>
      <c r="O39" s="268"/>
      <c r="P39" s="268"/>
      <c r="Q39" s="269"/>
      <c r="R39" s="267" t="s">
        <v>58</v>
      </c>
      <c r="S39" s="268"/>
      <c r="T39" s="268"/>
      <c r="U39" s="268"/>
      <c r="V39" s="269"/>
      <c r="W39" s="270" t="s">
        <v>74</v>
      </c>
      <c r="X39" s="271"/>
      <c r="Y39" s="271"/>
      <c r="Z39" s="271"/>
      <c r="AA39" s="272"/>
      <c r="AB39" s="267" t="s">
        <v>75</v>
      </c>
      <c r="AC39" s="268"/>
      <c r="AD39" s="268"/>
      <c r="AE39" s="268"/>
      <c r="AF39" s="269"/>
      <c r="AG39" s="267" t="s">
        <v>76</v>
      </c>
      <c r="AH39" s="268"/>
      <c r="AI39" s="268"/>
      <c r="AJ39" s="268"/>
      <c r="AK39" s="269"/>
      <c r="AL39" s="267" t="s">
        <v>77</v>
      </c>
      <c r="AM39" s="268"/>
      <c r="AN39" s="268"/>
      <c r="AO39" s="268"/>
      <c r="AP39" s="269"/>
    </row>
    <row r="40" spans="1:42" ht="91.2" customHeight="1" x14ac:dyDescent="0.25">
      <c r="A40" s="215"/>
      <c r="B40" s="216"/>
      <c r="C40" s="137" t="s">
        <v>37</v>
      </c>
      <c r="D40" s="11" t="s">
        <v>55</v>
      </c>
      <c r="E40" s="11" t="s">
        <v>39</v>
      </c>
      <c r="F40" s="11" t="s">
        <v>40</v>
      </c>
      <c r="G40" s="11" t="s">
        <v>41</v>
      </c>
      <c r="H40" s="11" t="s">
        <v>59</v>
      </c>
      <c r="I40" s="11" t="s">
        <v>60</v>
      </c>
      <c r="J40" s="11" t="s">
        <v>61</v>
      </c>
      <c r="K40" s="11" t="s">
        <v>62</v>
      </c>
      <c r="L40" s="11" t="s">
        <v>63</v>
      </c>
      <c r="M40" s="11" t="s">
        <v>64</v>
      </c>
      <c r="N40" s="11" t="s">
        <v>65</v>
      </c>
      <c r="O40" s="11" t="s">
        <v>66</v>
      </c>
      <c r="P40" s="11" t="s">
        <v>67</v>
      </c>
      <c r="Q40" s="11" t="s">
        <v>68</v>
      </c>
      <c r="R40" s="137" t="s">
        <v>69</v>
      </c>
      <c r="S40" s="11" t="s">
        <v>70</v>
      </c>
      <c r="T40" s="11" t="s">
        <v>71</v>
      </c>
      <c r="U40" s="11" t="s">
        <v>72</v>
      </c>
      <c r="V40" s="11" t="s">
        <v>40</v>
      </c>
      <c r="W40" s="137" t="s">
        <v>37</v>
      </c>
      <c r="X40" s="11" t="s">
        <v>78</v>
      </c>
      <c r="Y40" s="11" t="s">
        <v>72</v>
      </c>
      <c r="Z40" s="11" t="s">
        <v>79</v>
      </c>
      <c r="AA40" s="11" t="s">
        <v>40</v>
      </c>
      <c r="AB40" s="11" t="s">
        <v>80</v>
      </c>
      <c r="AC40" s="11" t="s">
        <v>81</v>
      </c>
      <c r="AD40" s="11" t="s">
        <v>82</v>
      </c>
      <c r="AE40" s="11" t="s">
        <v>41</v>
      </c>
      <c r="AF40" s="11" t="s">
        <v>40</v>
      </c>
      <c r="AG40" s="11" t="s">
        <v>83</v>
      </c>
      <c r="AH40" s="11" t="s">
        <v>84</v>
      </c>
      <c r="AI40" s="11" t="s">
        <v>85</v>
      </c>
      <c r="AJ40" s="11" t="s">
        <v>41</v>
      </c>
      <c r="AK40" s="11" t="s">
        <v>40</v>
      </c>
      <c r="AL40" s="137" t="s">
        <v>86</v>
      </c>
      <c r="AM40" s="11" t="s">
        <v>87</v>
      </c>
      <c r="AN40" s="11" t="s">
        <v>88</v>
      </c>
      <c r="AO40" s="11" t="s">
        <v>41</v>
      </c>
      <c r="AP40" s="11" t="s">
        <v>40</v>
      </c>
    </row>
    <row r="41" spans="1:42" ht="12.15" customHeight="1" x14ac:dyDescent="0.25">
      <c r="A41" s="43" t="s">
        <v>95</v>
      </c>
      <c r="B41" s="40"/>
      <c r="C41" s="17"/>
      <c r="D41" s="18"/>
      <c r="E41" s="19"/>
      <c r="F41" s="19"/>
      <c r="G41" s="20"/>
      <c r="H41" s="45"/>
      <c r="I41" s="46"/>
      <c r="J41" s="46"/>
      <c r="K41" s="46"/>
      <c r="L41" s="47"/>
      <c r="M41" s="45"/>
      <c r="N41" s="46"/>
      <c r="O41" s="46"/>
      <c r="P41" s="46"/>
      <c r="Q41" s="47"/>
      <c r="R41" s="45"/>
      <c r="S41" s="46"/>
      <c r="T41" s="46"/>
      <c r="U41" s="46"/>
      <c r="V41" s="47"/>
      <c r="W41" s="17"/>
      <c r="X41" s="18"/>
      <c r="Y41" s="19"/>
      <c r="Z41" s="19"/>
      <c r="AA41" s="20"/>
      <c r="AB41" s="45"/>
      <c r="AC41" s="46"/>
      <c r="AD41" s="46"/>
      <c r="AE41" s="46"/>
      <c r="AF41" s="47"/>
      <c r="AG41" s="45"/>
      <c r="AH41" s="46"/>
      <c r="AI41" s="46"/>
      <c r="AJ41" s="46"/>
      <c r="AK41" s="47"/>
      <c r="AL41" s="45"/>
      <c r="AM41" s="46"/>
      <c r="AN41" s="46"/>
      <c r="AO41" s="46"/>
      <c r="AP41" s="47"/>
    </row>
    <row r="42" spans="1:42" ht="12.15" customHeight="1" x14ac:dyDescent="0.25">
      <c r="A42" s="4"/>
      <c r="C42" s="21"/>
      <c r="D42" s="13"/>
      <c r="E42" s="13"/>
      <c r="F42" s="13"/>
      <c r="G42" s="22"/>
      <c r="H42" s="48"/>
      <c r="I42" s="49"/>
      <c r="J42" s="49"/>
      <c r="K42" s="49"/>
      <c r="L42" s="50"/>
      <c r="M42" s="48"/>
      <c r="N42" s="49"/>
      <c r="O42" s="49"/>
      <c r="P42" s="49"/>
      <c r="Q42" s="50"/>
      <c r="R42" s="48"/>
      <c r="S42" s="49"/>
      <c r="T42" s="49"/>
      <c r="U42" s="49"/>
      <c r="V42" s="50"/>
      <c r="W42" s="21"/>
      <c r="X42" s="13"/>
      <c r="Y42" s="13"/>
      <c r="Z42" s="13"/>
      <c r="AA42" s="22"/>
      <c r="AB42" s="48"/>
      <c r="AC42" s="49"/>
      <c r="AD42" s="49"/>
      <c r="AE42" s="49"/>
      <c r="AF42" s="50"/>
      <c r="AG42" s="48"/>
      <c r="AH42" s="49"/>
      <c r="AI42" s="49"/>
      <c r="AJ42" s="49"/>
      <c r="AK42" s="50"/>
      <c r="AL42" s="48"/>
      <c r="AM42" s="49"/>
      <c r="AN42" s="49"/>
      <c r="AO42" s="49"/>
      <c r="AP42" s="50"/>
    </row>
    <row r="43" spans="1:42" ht="12.15" customHeight="1" x14ac:dyDescent="0.25">
      <c r="A43" s="4"/>
      <c r="C43" s="21"/>
      <c r="D43" s="14"/>
      <c r="E43" s="13"/>
      <c r="F43" s="13"/>
      <c r="G43" s="22"/>
      <c r="H43" s="48"/>
      <c r="I43" s="49"/>
      <c r="J43" s="49"/>
      <c r="K43" s="49"/>
      <c r="L43" s="50"/>
      <c r="M43" s="48"/>
      <c r="N43" s="49"/>
      <c r="O43" s="49"/>
      <c r="P43" s="49"/>
      <c r="Q43" s="50"/>
      <c r="R43" s="48"/>
      <c r="S43" s="49"/>
      <c r="T43" s="49"/>
      <c r="U43" s="49"/>
      <c r="V43" s="50"/>
      <c r="W43" s="21"/>
      <c r="X43" s="14"/>
      <c r="Y43" s="13"/>
      <c r="Z43" s="13"/>
      <c r="AA43" s="22"/>
      <c r="AB43" s="48"/>
      <c r="AC43" s="49"/>
      <c r="AD43" s="49"/>
      <c r="AE43" s="49"/>
      <c r="AF43" s="50"/>
      <c r="AG43" s="48"/>
      <c r="AH43" s="49"/>
      <c r="AI43" s="49"/>
      <c r="AJ43" s="49"/>
      <c r="AK43" s="50"/>
      <c r="AL43" s="48"/>
      <c r="AM43" s="49"/>
      <c r="AN43" s="49"/>
      <c r="AO43" s="49"/>
      <c r="AP43" s="50"/>
    </row>
    <row r="44" spans="1:42" ht="12.15" customHeight="1" x14ac:dyDescent="0.25">
      <c r="A44" s="4"/>
      <c r="C44" s="21"/>
      <c r="D44" s="13"/>
      <c r="E44" s="13"/>
      <c r="F44" s="13"/>
      <c r="G44" s="22"/>
      <c r="H44" s="48"/>
      <c r="I44" s="49"/>
      <c r="J44" s="49"/>
      <c r="K44" s="49"/>
      <c r="L44" s="50"/>
      <c r="M44" s="48"/>
      <c r="N44" s="49"/>
      <c r="O44" s="49"/>
      <c r="P44" s="49"/>
      <c r="Q44" s="50"/>
      <c r="R44" s="48"/>
      <c r="S44" s="49"/>
      <c r="T44" s="49"/>
      <c r="U44" s="49"/>
      <c r="V44" s="50"/>
      <c r="W44" s="21"/>
      <c r="X44" s="13"/>
      <c r="Y44" s="13"/>
      <c r="Z44" s="13"/>
      <c r="AA44" s="22"/>
      <c r="AB44" s="48"/>
      <c r="AC44" s="49"/>
      <c r="AD44" s="49"/>
      <c r="AE44" s="49"/>
      <c r="AF44" s="50"/>
      <c r="AG44" s="48"/>
      <c r="AH44" s="49"/>
      <c r="AI44" s="49"/>
      <c r="AJ44" s="49"/>
      <c r="AK44" s="50"/>
      <c r="AL44" s="48"/>
      <c r="AM44" s="49"/>
      <c r="AN44" s="49"/>
      <c r="AO44" s="49"/>
      <c r="AP44" s="50"/>
    </row>
    <row r="45" spans="1:42" ht="12.15" customHeight="1" x14ac:dyDescent="0.25">
      <c r="A45" s="41"/>
      <c r="B45" s="42"/>
      <c r="C45" s="35"/>
      <c r="D45" s="36"/>
      <c r="E45" s="36"/>
      <c r="F45" s="36"/>
      <c r="G45" s="37"/>
      <c r="H45" s="51"/>
      <c r="I45" s="52"/>
      <c r="J45" s="52"/>
      <c r="K45" s="52"/>
      <c r="L45" s="53"/>
      <c r="M45" s="51"/>
      <c r="N45" s="52"/>
      <c r="O45" s="52"/>
      <c r="P45" s="52"/>
      <c r="Q45" s="53"/>
      <c r="R45" s="51"/>
      <c r="S45" s="52"/>
      <c r="T45" s="52"/>
      <c r="U45" s="52"/>
      <c r="V45" s="53"/>
      <c r="W45" s="35"/>
      <c r="X45" s="36"/>
      <c r="Y45" s="36"/>
      <c r="Z45" s="36"/>
      <c r="AA45" s="37"/>
      <c r="AB45" s="51"/>
      <c r="AC45" s="52"/>
      <c r="AD45" s="52"/>
      <c r="AE45" s="52"/>
      <c r="AF45" s="53"/>
      <c r="AG45" s="51"/>
      <c r="AH45" s="52"/>
      <c r="AI45" s="52"/>
      <c r="AJ45" s="52"/>
      <c r="AK45" s="53"/>
      <c r="AL45" s="51"/>
      <c r="AM45" s="52"/>
      <c r="AN45" s="52"/>
      <c r="AO45" s="52"/>
      <c r="AP45" s="53"/>
    </row>
    <row r="46" spans="1:42" ht="12.15" customHeight="1" x14ac:dyDescent="0.25">
      <c r="A46" s="43" t="s">
        <v>95</v>
      </c>
      <c r="B46" s="40"/>
      <c r="C46" s="45"/>
      <c r="D46" s="46"/>
      <c r="E46" s="46"/>
      <c r="F46" s="46"/>
      <c r="G46" s="47"/>
      <c r="H46" s="17"/>
      <c r="I46" s="19"/>
      <c r="J46" s="19"/>
      <c r="K46" s="19"/>
      <c r="L46" s="20"/>
      <c r="M46" s="45"/>
      <c r="N46" s="46"/>
      <c r="O46" s="46"/>
      <c r="P46" s="46"/>
      <c r="Q46" s="47"/>
      <c r="R46" s="45"/>
      <c r="S46" s="46"/>
      <c r="T46" s="46"/>
      <c r="U46" s="46"/>
      <c r="V46" s="47"/>
      <c r="W46" s="45"/>
      <c r="X46" s="46"/>
      <c r="Y46" s="46"/>
      <c r="Z46" s="46"/>
      <c r="AA46" s="47"/>
      <c r="AB46" s="17"/>
      <c r="AC46" s="19"/>
      <c r="AD46" s="19"/>
      <c r="AE46" s="19"/>
      <c r="AF46" s="20"/>
      <c r="AG46" s="45"/>
      <c r="AH46" s="46"/>
      <c r="AI46" s="46"/>
      <c r="AJ46" s="46"/>
      <c r="AK46" s="47"/>
      <c r="AL46" s="45"/>
      <c r="AM46" s="46"/>
      <c r="AN46" s="46"/>
      <c r="AO46" s="46"/>
      <c r="AP46" s="47"/>
    </row>
    <row r="47" spans="1:42" ht="12.15" customHeight="1" x14ac:dyDescent="0.25">
      <c r="A47" s="4"/>
      <c r="C47" s="48"/>
      <c r="D47" s="49"/>
      <c r="E47" s="49"/>
      <c r="F47" s="49"/>
      <c r="G47" s="50"/>
      <c r="H47" s="21"/>
      <c r="I47" s="13"/>
      <c r="J47" s="13"/>
      <c r="K47" s="13"/>
      <c r="L47" s="22"/>
      <c r="M47" s="48"/>
      <c r="N47" s="49"/>
      <c r="O47" s="49"/>
      <c r="P47" s="49"/>
      <c r="Q47" s="50"/>
      <c r="R47" s="48"/>
      <c r="S47" s="49"/>
      <c r="T47" s="49"/>
      <c r="U47" s="49"/>
      <c r="V47" s="50"/>
      <c r="W47" s="48"/>
      <c r="X47" s="49"/>
      <c r="Y47" s="49"/>
      <c r="Z47" s="49"/>
      <c r="AA47" s="50"/>
      <c r="AB47" s="21"/>
      <c r="AC47" s="13"/>
      <c r="AD47" s="13"/>
      <c r="AE47" s="13"/>
      <c r="AF47" s="22"/>
      <c r="AG47" s="48"/>
      <c r="AH47" s="49"/>
      <c r="AI47" s="49"/>
      <c r="AJ47" s="49"/>
      <c r="AK47" s="50"/>
      <c r="AL47" s="48"/>
      <c r="AM47" s="49"/>
      <c r="AN47" s="49"/>
      <c r="AO47" s="49"/>
      <c r="AP47" s="50"/>
    </row>
    <row r="48" spans="1:42" ht="12.15" customHeight="1" x14ac:dyDescent="0.25">
      <c r="A48" s="4"/>
      <c r="C48" s="48"/>
      <c r="D48" s="49"/>
      <c r="E48" s="49"/>
      <c r="F48" s="49"/>
      <c r="G48" s="50"/>
      <c r="H48" s="21"/>
      <c r="I48" s="13"/>
      <c r="J48" s="13"/>
      <c r="K48" s="13"/>
      <c r="L48" s="22"/>
      <c r="M48" s="48"/>
      <c r="N48" s="49"/>
      <c r="O48" s="49"/>
      <c r="P48" s="49"/>
      <c r="Q48" s="50"/>
      <c r="R48" s="48"/>
      <c r="S48" s="49"/>
      <c r="T48" s="49"/>
      <c r="U48" s="49"/>
      <c r="V48" s="50"/>
      <c r="W48" s="48"/>
      <c r="X48" s="49"/>
      <c r="Y48" s="49"/>
      <c r="Z48" s="49"/>
      <c r="AA48" s="50"/>
      <c r="AB48" s="21"/>
      <c r="AC48" s="13"/>
      <c r="AD48" s="13"/>
      <c r="AE48" s="13"/>
      <c r="AF48" s="22"/>
      <c r="AG48" s="48"/>
      <c r="AH48" s="49"/>
      <c r="AI48" s="49"/>
      <c r="AJ48" s="49"/>
      <c r="AK48" s="50"/>
      <c r="AL48" s="48"/>
      <c r="AM48" s="49"/>
      <c r="AN48" s="49"/>
      <c r="AO48" s="49"/>
      <c r="AP48" s="50"/>
    </row>
    <row r="49" spans="1:42" ht="12.15" customHeight="1" x14ac:dyDescent="0.25">
      <c r="A49" s="4"/>
      <c r="C49" s="48"/>
      <c r="D49" s="49"/>
      <c r="E49" s="49"/>
      <c r="F49" s="49"/>
      <c r="G49" s="50"/>
      <c r="H49" s="21"/>
      <c r="I49" s="13"/>
      <c r="J49" s="13"/>
      <c r="K49" s="13"/>
      <c r="L49" s="22"/>
      <c r="M49" s="48"/>
      <c r="N49" s="49"/>
      <c r="O49" s="49"/>
      <c r="P49" s="49"/>
      <c r="Q49" s="50"/>
      <c r="R49" s="48"/>
      <c r="S49" s="49"/>
      <c r="T49" s="49"/>
      <c r="U49" s="49"/>
      <c r="V49" s="50"/>
      <c r="W49" s="48"/>
      <c r="X49" s="49"/>
      <c r="Y49" s="49"/>
      <c r="Z49" s="49"/>
      <c r="AA49" s="50"/>
      <c r="AB49" s="21"/>
      <c r="AC49" s="13"/>
      <c r="AD49" s="13"/>
      <c r="AE49" s="13"/>
      <c r="AF49" s="22"/>
      <c r="AG49" s="48"/>
      <c r="AH49" s="49"/>
      <c r="AI49" s="49"/>
      <c r="AJ49" s="49"/>
      <c r="AK49" s="50"/>
      <c r="AL49" s="48"/>
      <c r="AM49" s="49"/>
      <c r="AN49" s="49"/>
      <c r="AO49" s="49"/>
      <c r="AP49" s="50"/>
    </row>
    <row r="50" spans="1:42" ht="12.15" customHeight="1" x14ac:dyDescent="0.25">
      <c r="A50" s="41"/>
      <c r="B50" s="42"/>
      <c r="C50" s="51"/>
      <c r="D50" s="52"/>
      <c r="E50" s="52"/>
      <c r="F50" s="52"/>
      <c r="G50" s="53"/>
      <c r="H50" s="23"/>
      <c r="I50" s="24"/>
      <c r="J50" s="24"/>
      <c r="K50" s="24"/>
      <c r="L50" s="25"/>
      <c r="M50" s="51"/>
      <c r="N50" s="52"/>
      <c r="O50" s="52"/>
      <c r="P50" s="52"/>
      <c r="Q50" s="53"/>
      <c r="R50" s="51"/>
      <c r="S50" s="52"/>
      <c r="T50" s="52"/>
      <c r="U50" s="52"/>
      <c r="V50" s="53"/>
      <c r="W50" s="51"/>
      <c r="X50" s="52"/>
      <c r="Y50" s="52"/>
      <c r="Z50" s="52"/>
      <c r="AA50" s="53"/>
      <c r="AB50" s="23"/>
      <c r="AC50" s="24"/>
      <c r="AD50" s="24"/>
      <c r="AE50" s="24"/>
      <c r="AF50" s="25"/>
      <c r="AG50" s="51"/>
      <c r="AH50" s="52"/>
      <c r="AI50" s="52"/>
      <c r="AJ50" s="52"/>
      <c r="AK50" s="53"/>
      <c r="AL50" s="51"/>
      <c r="AM50" s="52"/>
      <c r="AN50" s="52"/>
      <c r="AO50" s="52"/>
      <c r="AP50" s="53"/>
    </row>
    <row r="51" spans="1:42" ht="12.15" customHeight="1" x14ac:dyDescent="0.25">
      <c r="A51" s="43" t="s">
        <v>95</v>
      </c>
      <c r="B51" s="40"/>
      <c r="C51" s="45"/>
      <c r="D51" s="46"/>
      <c r="E51" s="46"/>
      <c r="F51" s="46"/>
      <c r="G51" s="47"/>
      <c r="H51" s="45"/>
      <c r="I51" s="46"/>
      <c r="J51" s="46"/>
      <c r="K51" s="46"/>
      <c r="L51" s="47"/>
      <c r="M51" s="32"/>
      <c r="N51" s="16"/>
      <c r="O51" s="16"/>
      <c r="P51" s="16"/>
      <c r="Q51" s="34"/>
      <c r="R51" s="45"/>
      <c r="S51" s="46"/>
      <c r="T51" s="46"/>
      <c r="U51" s="46"/>
      <c r="V51" s="47"/>
      <c r="W51" s="45"/>
      <c r="X51" s="46"/>
      <c r="Y51" s="46"/>
      <c r="Z51" s="46"/>
      <c r="AA51" s="47"/>
      <c r="AB51" s="45"/>
      <c r="AC51" s="46"/>
      <c r="AD51" s="46"/>
      <c r="AE51" s="46"/>
      <c r="AF51" s="47"/>
      <c r="AG51" s="32"/>
      <c r="AH51" s="16"/>
      <c r="AI51" s="16"/>
      <c r="AJ51" s="16"/>
      <c r="AK51" s="34"/>
      <c r="AL51" s="45"/>
      <c r="AM51" s="46"/>
      <c r="AN51" s="46"/>
      <c r="AO51" s="46"/>
      <c r="AP51" s="47"/>
    </row>
    <row r="52" spans="1:42" ht="12.15" customHeight="1" x14ac:dyDescent="0.25">
      <c r="A52" s="4"/>
      <c r="C52" s="48"/>
      <c r="D52" s="49"/>
      <c r="E52" s="49"/>
      <c r="F52" s="49"/>
      <c r="G52" s="50"/>
      <c r="H52" s="48"/>
      <c r="I52" s="49"/>
      <c r="J52" s="49"/>
      <c r="K52" s="49"/>
      <c r="L52" s="50"/>
      <c r="M52" s="15"/>
      <c r="N52" s="13"/>
      <c r="O52" s="13"/>
      <c r="P52" s="13"/>
      <c r="Q52" s="26"/>
      <c r="R52" s="48"/>
      <c r="S52" s="49"/>
      <c r="T52" s="49"/>
      <c r="U52" s="49"/>
      <c r="V52" s="50"/>
      <c r="W52" s="48"/>
      <c r="X52" s="49"/>
      <c r="Y52" s="49"/>
      <c r="Z52" s="49"/>
      <c r="AA52" s="50"/>
      <c r="AB52" s="48"/>
      <c r="AC52" s="49"/>
      <c r="AD52" s="49"/>
      <c r="AE52" s="49"/>
      <c r="AF52" s="50"/>
      <c r="AG52" s="15"/>
      <c r="AH52" s="13"/>
      <c r="AI52" s="13"/>
      <c r="AJ52" s="13"/>
      <c r="AK52" s="26"/>
      <c r="AL52" s="48"/>
      <c r="AM52" s="49"/>
      <c r="AN52" s="49"/>
      <c r="AO52" s="49"/>
      <c r="AP52" s="50"/>
    </row>
    <row r="53" spans="1:42" ht="12.15" customHeight="1" x14ac:dyDescent="0.25">
      <c r="A53" s="4"/>
      <c r="C53" s="48"/>
      <c r="D53" s="49"/>
      <c r="E53" s="49"/>
      <c r="F53" s="49"/>
      <c r="G53" s="50"/>
      <c r="H53" s="48"/>
      <c r="I53" s="49"/>
      <c r="J53" s="49"/>
      <c r="K53" s="49"/>
      <c r="L53" s="50"/>
      <c r="M53" s="15"/>
      <c r="N53" s="13"/>
      <c r="O53" s="13"/>
      <c r="P53" s="13"/>
      <c r="Q53" s="26"/>
      <c r="R53" s="48"/>
      <c r="S53" s="49"/>
      <c r="T53" s="49"/>
      <c r="U53" s="49"/>
      <c r="V53" s="50"/>
      <c r="W53" s="48"/>
      <c r="X53" s="49"/>
      <c r="Y53" s="49"/>
      <c r="Z53" s="49"/>
      <c r="AA53" s="50"/>
      <c r="AB53" s="48"/>
      <c r="AC53" s="49"/>
      <c r="AD53" s="49"/>
      <c r="AE53" s="49"/>
      <c r="AF53" s="50"/>
      <c r="AG53" s="15"/>
      <c r="AH53" s="13"/>
      <c r="AI53" s="13"/>
      <c r="AJ53" s="13"/>
      <c r="AK53" s="26"/>
      <c r="AL53" s="48"/>
      <c r="AM53" s="49"/>
      <c r="AN53" s="49"/>
      <c r="AO53" s="49"/>
      <c r="AP53" s="50"/>
    </row>
    <row r="54" spans="1:42" ht="12.15" customHeight="1" x14ac:dyDescent="0.25">
      <c r="A54" s="4"/>
      <c r="C54" s="48"/>
      <c r="D54" s="49"/>
      <c r="E54" s="49"/>
      <c r="F54" s="49"/>
      <c r="G54" s="50"/>
      <c r="H54" s="48"/>
      <c r="I54" s="49"/>
      <c r="J54" s="49"/>
      <c r="K54" s="49"/>
      <c r="L54" s="50"/>
      <c r="M54" s="15"/>
      <c r="N54" s="13"/>
      <c r="O54" s="13"/>
      <c r="P54" s="13"/>
      <c r="Q54" s="26"/>
      <c r="R54" s="48"/>
      <c r="S54" s="49"/>
      <c r="T54" s="49"/>
      <c r="U54" s="49"/>
      <c r="V54" s="50"/>
      <c r="W54" s="48"/>
      <c r="X54" s="49"/>
      <c r="Y54" s="49"/>
      <c r="Z54" s="49"/>
      <c r="AA54" s="50"/>
      <c r="AB54" s="48"/>
      <c r="AC54" s="49"/>
      <c r="AD54" s="49"/>
      <c r="AE54" s="49"/>
      <c r="AF54" s="50"/>
      <c r="AG54" s="15"/>
      <c r="AH54" s="13"/>
      <c r="AI54" s="13"/>
      <c r="AJ54" s="13"/>
      <c r="AK54" s="26"/>
      <c r="AL54" s="48"/>
      <c r="AM54" s="49"/>
      <c r="AN54" s="49"/>
      <c r="AO54" s="49"/>
      <c r="AP54" s="50"/>
    </row>
    <row r="55" spans="1:42" ht="12.15" customHeight="1" x14ac:dyDescent="0.25">
      <c r="A55" s="41"/>
      <c r="B55" s="42"/>
      <c r="C55" s="51"/>
      <c r="D55" s="52"/>
      <c r="E55" s="52"/>
      <c r="F55" s="52"/>
      <c r="G55" s="53"/>
      <c r="H55" s="51"/>
      <c r="I55" s="52"/>
      <c r="J55" s="52"/>
      <c r="K55" s="52"/>
      <c r="L55" s="53"/>
      <c r="M55" s="38"/>
      <c r="N55" s="36"/>
      <c r="O55" s="36"/>
      <c r="P55" s="36"/>
      <c r="Q55" s="39"/>
      <c r="R55" s="51"/>
      <c r="S55" s="52"/>
      <c r="T55" s="52"/>
      <c r="U55" s="52"/>
      <c r="V55" s="53"/>
      <c r="W55" s="51"/>
      <c r="X55" s="52"/>
      <c r="Y55" s="52"/>
      <c r="Z55" s="52"/>
      <c r="AA55" s="53"/>
      <c r="AB55" s="51"/>
      <c r="AC55" s="52"/>
      <c r="AD55" s="52"/>
      <c r="AE55" s="52"/>
      <c r="AF55" s="53"/>
      <c r="AG55" s="38"/>
      <c r="AH55" s="36"/>
      <c r="AI55" s="36"/>
      <c r="AJ55" s="36"/>
      <c r="AK55" s="39"/>
      <c r="AL55" s="51"/>
      <c r="AM55" s="52"/>
      <c r="AN55" s="52"/>
      <c r="AO55" s="52"/>
      <c r="AP55" s="53"/>
    </row>
    <row r="56" spans="1:42" ht="12.15" customHeight="1" x14ac:dyDescent="0.25">
      <c r="A56" s="43" t="s">
        <v>95</v>
      </c>
      <c r="B56" s="40"/>
      <c r="C56" s="45"/>
      <c r="D56" s="46"/>
      <c r="E56" s="46"/>
      <c r="F56" s="46"/>
      <c r="G56" s="47"/>
      <c r="H56" s="45"/>
      <c r="I56" s="46"/>
      <c r="J56" s="46"/>
      <c r="K56" s="46"/>
      <c r="L56" s="47"/>
      <c r="M56" s="45"/>
      <c r="N56" s="46"/>
      <c r="O56" s="46"/>
      <c r="P56" s="46"/>
      <c r="Q56" s="47"/>
      <c r="R56" s="17"/>
      <c r="S56" s="19"/>
      <c r="T56" s="19"/>
      <c r="U56" s="19"/>
      <c r="V56" s="20"/>
      <c r="W56" s="45"/>
      <c r="X56" s="46"/>
      <c r="Y56" s="46"/>
      <c r="Z56" s="46"/>
      <c r="AA56" s="47"/>
      <c r="AB56" s="45"/>
      <c r="AC56" s="46"/>
      <c r="AD56" s="46"/>
      <c r="AE56" s="46"/>
      <c r="AF56" s="47"/>
      <c r="AG56" s="45"/>
      <c r="AH56" s="46"/>
      <c r="AI56" s="46"/>
      <c r="AJ56" s="46"/>
      <c r="AK56" s="47"/>
      <c r="AL56" s="17"/>
      <c r="AM56" s="19"/>
      <c r="AN56" s="19"/>
      <c r="AO56" s="19"/>
      <c r="AP56" s="20"/>
    </row>
    <row r="57" spans="1:42" ht="12.15" customHeight="1" x14ac:dyDescent="0.25">
      <c r="A57" s="4"/>
      <c r="C57" s="48"/>
      <c r="D57" s="49"/>
      <c r="E57" s="49"/>
      <c r="F57" s="49"/>
      <c r="G57" s="50"/>
      <c r="H57" s="48"/>
      <c r="I57" s="49"/>
      <c r="J57" s="49"/>
      <c r="K57" s="49"/>
      <c r="L57" s="50"/>
      <c r="M57" s="48"/>
      <c r="N57" s="49"/>
      <c r="O57" s="49"/>
      <c r="P57" s="49"/>
      <c r="Q57" s="50"/>
      <c r="R57" s="21"/>
      <c r="S57" s="13"/>
      <c r="T57" s="13"/>
      <c r="U57" s="13"/>
      <c r="V57" s="22"/>
      <c r="W57" s="48"/>
      <c r="X57" s="49"/>
      <c r="Y57" s="49"/>
      <c r="Z57" s="49"/>
      <c r="AA57" s="50"/>
      <c r="AB57" s="48"/>
      <c r="AC57" s="49"/>
      <c r="AD57" s="49"/>
      <c r="AE57" s="49"/>
      <c r="AF57" s="50"/>
      <c r="AG57" s="48"/>
      <c r="AH57" s="49"/>
      <c r="AI57" s="49"/>
      <c r="AJ57" s="49"/>
      <c r="AK57" s="50"/>
      <c r="AL57" s="21"/>
      <c r="AM57" s="13"/>
      <c r="AN57" s="13"/>
      <c r="AO57" s="13"/>
      <c r="AP57" s="22"/>
    </row>
    <row r="58" spans="1:42" ht="12.15" customHeight="1" x14ac:dyDescent="0.25">
      <c r="A58" s="4"/>
      <c r="C58" s="48"/>
      <c r="D58" s="49"/>
      <c r="E58" s="49"/>
      <c r="F58" s="49"/>
      <c r="G58" s="50"/>
      <c r="H58" s="48"/>
      <c r="I58" s="49"/>
      <c r="J58" s="49"/>
      <c r="K58" s="49"/>
      <c r="L58" s="50"/>
      <c r="M58" s="48"/>
      <c r="N58" s="49"/>
      <c r="O58" s="49"/>
      <c r="P58" s="49"/>
      <c r="Q58" s="50"/>
      <c r="R58" s="21"/>
      <c r="S58" s="13"/>
      <c r="T58" s="13"/>
      <c r="U58" s="13"/>
      <c r="V58" s="22"/>
      <c r="W58" s="48"/>
      <c r="X58" s="49"/>
      <c r="Y58" s="49"/>
      <c r="Z58" s="49"/>
      <c r="AA58" s="50"/>
      <c r="AB58" s="48"/>
      <c r="AC58" s="49"/>
      <c r="AD58" s="49"/>
      <c r="AE58" s="49"/>
      <c r="AF58" s="50"/>
      <c r="AG58" s="48"/>
      <c r="AH58" s="49"/>
      <c r="AI58" s="49"/>
      <c r="AJ58" s="49"/>
      <c r="AK58" s="50"/>
      <c r="AL58" s="21"/>
      <c r="AM58" s="13"/>
      <c r="AN58" s="13"/>
      <c r="AO58" s="13"/>
      <c r="AP58" s="22"/>
    </row>
    <row r="59" spans="1:42" ht="12.15" customHeight="1" x14ac:dyDescent="0.25">
      <c r="A59" s="4"/>
      <c r="C59" s="48"/>
      <c r="D59" s="49"/>
      <c r="E59" s="49"/>
      <c r="F59" s="49"/>
      <c r="G59" s="50"/>
      <c r="H59" s="48"/>
      <c r="I59" s="49"/>
      <c r="J59" s="49"/>
      <c r="K59" s="49"/>
      <c r="L59" s="50"/>
      <c r="M59" s="48"/>
      <c r="N59" s="49"/>
      <c r="O59" s="49"/>
      <c r="P59" s="49"/>
      <c r="Q59" s="50"/>
      <c r="R59" s="21"/>
      <c r="S59" s="13"/>
      <c r="T59" s="13"/>
      <c r="U59" s="13"/>
      <c r="V59" s="22"/>
      <c r="W59" s="48"/>
      <c r="X59" s="49"/>
      <c r="Y59" s="49"/>
      <c r="Z59" s="49"/>
      <c r="AA59" s="50"/>
      <c r="AB59" s="48"/>
      <c r="AC59" s="49"/>
      <c r="AD59" s="49"/>
      <c r="AE59" s="49"/>
      <c r="AF59" s="50"/>
      <c r="AG59" s="48"/>
      <c r="AH59" s="49"/>
      <c r="AI59" s="49"/>
      <c r="AJ59" s="49"/>
      <c r="AK59" s="50"/>
      <c r="AL59" s="21"/>
      <c r="AM59" s="13"/>
      <c r="AN59" s="13"/>
      <c r="AO59" s="13"/>
      <c r="AP59" s="22"/>
    </row>
    <row r="60" spans="1:42" ht="12.15" customHeight="1" x14ac:dyDescent="0.25">
      <c r="A60" s="41"/>
      <c r="B60" s="42"/>
      <c r="C60" s="51"/>
      <c r="D60" s="52"/>
      <c r="E60" s="52"/>
      <c r="F60" s="52"/>
      <c r="G60" s="53"/>
      <c r="H60" s="51"/>
      <c r="I60" s="52"/>
      <c r="J60" s="52"/>
      <c r="K60" s="52"/>
      <c r="L60" s="53"/>
      <c r="M60" s="51"/>
      <c r="N60" s="52"/>
      <c r="O60" s="52"/>
      <c r="P60" s="52"/>
      <c r="Q60" s="53"/>
      <c r="R60" s="23"/>
      <c r="S60" s="24"/>
      <c r="T60" s="24"/>
      <c r="U60" s="24"/>
      <c r="V60" s="25"/>
      <c r="W60" s="51"/>
      <c r="X60" s="52"/>
      <c r="Y60" s="52"/>
      <c r="Z60" s="52"/>
      <c r="AA60" s="53"/>
      <c r="AB60" s="51"/>
      <c r="AC60" s="52"/>
      <c r="AD60" s="52"/>
      <c r="AE60" s="52"/>
      <c r="AF60" s="53"/>
      <c r="AG60" s="51"/>
      <c r="AH60" s="52"/>
      <c r="AI60" s="52"/>
      <c r="AJ60" s="52"/>
      <c r="AK60" s="53"/>
      <c r="AL60" s="23"/>
      <c r="AM60" s="24"/>
      <c r="AN60" s="24"/>
      <c r="AO60" s="24"/>
      <c r="AP60" s="25"/>
    </row>
    <row r="61" spans="1:42" ht="12.15" customHeight="1" x14ac:dyDescent="0.25">
      <c r="A61" s="226" t="s">
        <v>19</v>
      </c>
      <c r="B61" s="227"/>
      <c r="C61" s="9">
        <f>COUNTIF(C41:C45,"o")</f>
        <v>0</v>
      </c>
      <c r="D61" s="9">
        <f t="shared" ref="D61:AA61" si="4">COUNTIF(D41:D45,"o")</f>
        <v>0</v>
      </c>
      <c r="E61" s="9">
        <f t="shared" si="4"/>
        <v>0</v>
      </c>
      <c r="F61" s="9">
        <f t="shared" si="4"/>
        <v>0</v>
      </c>
      <c r="G61" s="9">
        <f t="shared" si="4"/>
        <v>0</v>
      </c>
      <c r="H61" s="9">
        <f>COUNTIF(H46:H50,"o")</f>
        <v>0</v>
      </c>
      <c r="I61" s="9">
        <f t="shared" ref="I61:L61" si="5">COUNTIF(I46:I50,"o")</f>
        <v>0</v>
      </c>
      <c r="J61" s="9">
        <f t="shared" si="5"/>
        <v>0</v>
      </c>
      <c r="K61" s="9">
        <f t="shared" si="5"/>
        <v>0</v>
      </c>
      <c r="L61" s="9">
        <f t="shared" si="5"/>
        <v>0</v>
      </c>
      <c r="M61" s="9">
        <f>COUNTIF(M51:M55,"o")</f>
        <v>0</v>
      </c>
      <c r="N61" s="9">
        <f t="shared" ref="N61:Q61" si="6">COUNTIF(N51:N55,"o")</f>
        <v>0</v>
      </c>
      <c r="O61" s="9">
        <f t="shared" si="6"/>
        <v>0</v>
      </c>
      <c r="P61" s="9">
        <f t="shared" si="6"/>
        <v>0</v>
      </c>
      <c r="Q61" s="9">
        <f t="shared" si="6"/>
        <v>0</v>
      </c>
      <c r="R61" s="9">
        <f>COUNTIF(R56:R60,"o")</f>
        <v>0</v>
      </c>
      <c r="S61" s="9">
        <f t="shared" ref="S61:V61" si="7">COUNTIF(S56:S60,"o")</f>
        <v>0</v>
      </c>
      <c r="T61" s="9">
        <f t="shared" si="7"/>
        <v>0</v>
      </c>
      <c r="U61" s="9">
        <f t="shared" si="7"/>
        <v>0</v>
      </c>
      <c r="V61" s="9">
        <f t="shared" si="7"/>
        <v>0</v>
      </c>
      <c r="W61" s="9">
        <f t="shared" si="4"/>
        <v>0</v>
      </c>
      <c r="X61" s="9">
        <f t="shared" si="4"/>
        <v>0</v>
      </c>
      <c r="Y61" s="9">
        <f t="shared" si="4"/>
        <v>0</v>
      </c>
      <c r="Z61" s="9">
        <f t="shared" si="4"/>
        <v>0</v>
      </c>
      <c r="AA61" s="9">
        <f t="shared" si="4"/>
        <v>0</v>
      </c>
      <c r="AB61" s="9">
        <f>COUNTIF(AB46:AB50,"o")</f>
        <v>0</v>
      </c>
      <c r="AC61" s="9">
        <f t="shared" ref="AC61:AF61" si="8">COUNTIF(AC46:AC50,"o")</f>
        <v>0</v>
      </c>
      <c r="AD61" s="9">
        <f t="shared" si="8"/>
        <v>0</v>
      </c>
      <c r="AE61" s="9">
        <f t="shared" si="8"/>
        <v>0</v>
      </c>
      <c r="AF61" s="9">
        <f t="shared" si="8"/>
        <v>0</v>
      </c>
      <c r="AG61" s="9">
        <f>COUNTIF(AG51:AG55,"o")</f>
        <v>0</v>
      </c>
      <c r="AH61" s="9">
        <f t="shared" ref="AH61:AK61" si="9">COUNTIF(AH51:AH55,"o")</f>
        <v>0</v>
      </c>
      <c r="AI61" s="9">
        <f t="shared" si="9"/>
        <v>0</v>
      </c>
      <c r="AJ61" s="9">
        <f t="shared" si="9"/>
        <v>0</v>
      </c>
      <c r="AK61" s="9">
        <f t="shared" si="9"/>
        <v>0</v>
      </c>
      <c r="AL61" s="9">
        <f>COUNTIF(AL56:AL60,"o")</f>
        <v>0</v>
      </c>
      <c r="AM61" s="9">
        <f t="shared" ref="AM61:AP61" si="10">COUNTIF(AM56:AM60,"o")</f>
        <v>0</v>
      </c>
      <c r="AN61" s="9">
        <f t="shared" si="10"/>
        <v>0</v>
      </c>
      <c r="AO61" s="9">
        <f t="shared" si="10"/>
        <v>0</v>
      </c>
      <c r="AP61" s="9">
        <f t="shared" si="10"/>
        <v>0</v>
      </c>
    </row>
    <row r="62" spans="1:42" ht="12.15" customHeight="1" x14ac:dyDescent="0.25">
      <c r="A62" s="229" t="s">
        <v>20</v>
      </c>
      <c r="B62" s="230"/>
      <c r="C62" s="6">
        <f>COUNTIF(C41:C45,"o")+COUNTIF(C41:C45,"X")</f>
        <v>0</v>
      </c>
      <c r="D62" s="6">
        <f t="shared" ref="D62:AA62" si="11">COUNTIF(D41:D45,"o")+COUNTIF(D41:D45,"X")</f>
        <v>0</v>
      </c>
      <c r="E62" s="6">
        <f t="shared" si="11"/>
        <v>0</v>
      </c>
      <c r="F62" s="6">
        <f t="shared" si="11"/>
        <v>0</v>
      </c>
      <c r="G62" s="6">
        <f t="shared" si="11"/>
        <v>0</v>
      </c>
      <c r="H62" s="6">
        <f>COUNTIF(H46:H50,"o")+COUNTIF(H46:H50,"X")</f>
        <v>0</v>
      </c>
      <c r="I62" s="6">
        <f t="shared" ref="I62:L62" si="12">COUNTIF(I46:I50,"o")+COUNTIF(I46:I50,"X")</f>
        <v>0</v>
      </c>
      <c r="J62" s="6">
        <f t="shared" si="12"/>
        <v>0</v>
      </c>
      <c r="K62" s="6">
        <f t="shared" si="12"/>
        <v>0</v>
      </c>
      <c r="L62" s="6">
        <f t="shared" si="12"/>
        <v>0</v>
      </c>
      <c r="M62" s="6">
        <f>COUNTIF(M51:M55,"o")+COUNTIF(M51:M55,"X")</f>
        <v>0</v>
      </c>
      <c r="N62" s="6">
        <f t="shared" ref="N62:Q62" si="13">COUNTIF(N51:N55,"o")+COUNTIF(N51:N55,"X")</f>
        <v>0</v>
      </c>
      <c r="O62" s="6">
        <f t="shared" si="13"/>
        <v>0</v>
      </c>
      <c r="P62" s="6">
        <f t="shared" si="13"/>
        <v>0</v>
      </c>
      <c r="Q62" s="6">
        <f t="shared" si="13"/>
        <v>0</v>
      </c>
      <c r="R62" s="6">
        <f>COUNTIF(R56:R60,"o")+COUNTIF(R56:R60,"X")</f>
        <v>0</v>
      </c>
      <c r="S62" s="6">
        <f t="shared" ref="S62:V62" si="14">COUNTIF(S56:S60,"o")+COUNTIF(S56:S60,"X")</f>
        <v>0</v>
      </c>
      <c r="T62" s="6">
        <f t="shared" si="14"/>
        <v>0</v>
      </c>
      <c r="U62" s="6">
        <f t="shared" si="14"/>
        <v>0</v>
      </c>
      <c r="V62" s="6">
        <f t="shared" si="14"/>
        <v>0</v>
      </c>
      <c r="W62" s="6">
        <f t="shared" si="11"/>
        <v>0</v>
      </c>
      <c r="X62" s="6">
        <f t="shared" si="11"/>
        <v>0</v>
      </c>
      <c r="Y62" s="6">
        <f t="shared" si="11"/>
        <v>0</v>
      </c>
      <c r="Z62" s="6">
        <f t="shared" si="11"/>
        <v>0</v>
      </c>
      <c r="AA62" s="6">
        <f t="shared" si="11"/>
        <v>0</v>
      </c>
      <c r="AB62" s="6">
        <f>COUNTIF(AB46:AB50,"o")+COUNTIF(AB46:AB50,"X")</f>
        <v>0</v>
      </c>
      <c r="AC62" s="6">
        <f t="shared" ref="AC62:AF62" si="15">COUNTIF(AC46:AC50,"o")+COUNTIF(AC46:AC50,"X")</f>
        <v>0</v>
      </c>
      <c r="AD62" s="6">
        <f t="shared" si="15"/>
        <v>0</v>
      </c>
      <c r="AE62" s="6">
        <f t="shared" si="15"/>
        <v>0</v>
      </c>
      <c r="AF62" s="6">
        <f t="shared" si="15"/>
        <v>0</v>
      </c>
      <c r="AG62" s="6">
        <f>COUNTIF(AG51:AG55,"o")+COUNTIF(AG51:AG55,"X")</f>
        <v>0</v>
      </c>
      <c r="AH62" s="6">
        <f t="shared" ref="AH62:AK62" si="16">COUNTIF(AH51:AH55,"o")+COUNTIF(AH51:AH55,"X")</f>
        <v>0</v>
      </c>
      <c r="AI62" s="6">
        <f t="shared" si="16"/>
        <v>0</v>
      </c>
      <c r="AJ62" s="6">
        <f t="shared" si="16"/>
        <v>0</v>
      </c>
      <c r="AK62" s="6">
        <f t="shared" si="16"/>
        <v>0</v>
      </c>
      <c r="AL62" s="6">
        <f>COUNTIF(AL56:AL60,"o")+COUNTIF(AL56:AL60,"X")</f>
        <v>0</v>
      </c>
      <c r="AM62" s="6">
        <f t="shared" ref="AM62:AP62" si="17">COUNTIF(AM56:AM60,"o")+COUNTIF(AM56:AM60,"X")</f>
        <v>0</v>
      </c>
      <c r="AN62" s="6">
        <f t="shared" si="17"/>
        <v>0</v>
      </c>
      <c r="AO62" s="6">
        <f t="shared" si="17"/>
        <v>0</v>
      </c>
      <c r="AP62" s="6">
        <f t="shared" si="17"/>
        <v>0</v>
      </c>
    </row>
    <row r="63" spans="1:42" ht="12.15" customHeight="1" x14ac:dyDescent="0.25">
      <c r="A63" s="208" t="s">
        <v>21</v>
      </c>
      <c r="B63" s="208"/>
      <c r="C63" s="209">
        <f>SUM(C61:G61)</f>
        <v>0</v>
      </c>
      <c r="D63" s="210"/>
      <c r="E63" s="210"/>
      <c r="F63" s="210"/>
      <c r="G63" s="211"/>
      <c r="H63" s="209">
        <f t="shared" ref="H63:H64" si="18">SUM(H61:L61)</f>
        <v>0</v>
      </c>
      <c r="I63" s="210"/>
      <c r="J63" s="210"/>
      <c r="K63" s="210"/>
      <c r="L63" s="211"/>
      <c r="M63" s="209">
        <f t="shared" ref="M63:M64" si="19">SUM(M61:Q61)</f>
        <v>0</v>
      </c>
      <c r="N63" s="210"/>
      <c r="O63" s="210"/>
      <c r="P63" s="210"/>
      <c r="Q63" s="211"/>
      <c r="R63" s="209">
        <f t="shared" ref="R63:R64" si="20">SUM(R61:V61)</f>
        <v>0</v>
      </c>
      <c r="S63" s="210"/>
      <c r="T63" s="210"/>
      <c r="U63" s="210"/>
      <c r="V63" s="211"/>
      <c r="W63" s="209">
        <f t="shared" ref="W63:W64" si="21">SUM(W61:AA61)</f>
        <v>0</v>
      </c>
      <c r="X63" s="210"/>
      <c r="Y63" s="210"/>
      <c r="Z63" s="210"/>
      <c r="AA63" s="211"/>
      <c r="AB63" s="209">
        <f t="shared" ref="AB63:AB64" si="22">SUM(AB61:AF61)</f>
        <v>0</v>
      </c>
      <c r="AC63" s="210"/>
      <c r="AD63" s="210"/>
      <c r="AE63" s="210"/>
      <c r="AF63" s="211"/>
      <c r="AG63" s="209">
        <f t="shared" ref="AG63:AG64" si="23">SUM(AG61:AK61)</f>
        <v>0</v>
      </c>
      <c r="AH63" s="210"/>
      <c r="AI63" s="210"/>
      <c r="AJ63" s="210"/>
      <c r="AK63" s="211"/>
      <c r="AL63" s="209">
        <f t="shared" ref="AL63:AL64" si="24">SUM(AL61:AP61)</f>
        <v>0</v>
      </c>
      <c r="AM63" s="210"/>
      <c r="AN63" s="210"/>
      <c r="AO63" s="210"/>
      <c r="AP63" s="211"/>
    </row>
    <row r="64" spans="1:42" ht="12.15" customHeight="1" x14ac:dyDescent="0.25">
      <c r="A64" s="208" t="s">
        <v>22</v>
      </c>
      <c r="B64" s="208"/>
      <c r="C64" s="221">
        <f>SUM(C62:G62)</f>
        <v>0</v>
      </c>
      <c r="D64" s="222"/>
      <c r="E64" s="222"/>
      <c r="F64" s="222"/>
      <c r="G64" s="223"/>
      <c r="H64" s="221">
        <f t="shared" si="18"/>
        <v>0</v>
      </c>
      <c r="I64" s="222"/>
      <c r="J64" s="222"/>
      <c r="K64" s="222"/>
      <c r="L64" s="223"/>
      <c r="M64" s="221">
        <f t="shared" si="19"/>
        <v>0</v>
      </c>
      <c r="N64" s="222"/>
      <c r="O64" s="222"/>
      <c r="P64" s="222"/>
      <c r="Q64" s="223"/>
      <c r="R64" s="221">
        <f t="shared" si="20"/>
        <v>0</v>
      </c>
      <c r="S64" s="222"/>
      <c r="T64" s="222"/>
      <c r="U64" s="222"/>
      <c r="V64" s="223"/>
      <c r="W64" s="221">
        <f t="shared" si="21"/>
        <v>0</v>
      </c>
      <c r="X64" s="222"/>
      <c r="Y64" s="222"/>
      <c r="Z64" s="222"/>
      <c r="AA64" s="223"/>
      <c r="AB64" s="221">
        <f t="shared" si="22"/>
        <v>0</v>
      </c>
      <c r="AC64" s="222"/>
      <c r="AD64" s="222"/>
      <c r="AE64" s="222"/>
      <c r="AF64" s="223"/>
      <c r="AG64" s="221">
        <f t="shared" si="23"/>
        <v>0</v>
      </c>
      <c r="AH64" s="222"/>
      <c r="AI64" s="222"/>
      <c r="AJ64" s="222"/>
      <c r="AK64" s="223"/>
      <c r="AL64" s="221">
        <f t="shared" si="24"/>
        <v>0</v>
      </c>
      <c r="AM64" s="222"/>
      <c r="AN64" s="222"/>
      <c r="AO64" s="222"/>
      <c r="AP64" s="223"/>
    </row>
    <row r="65" spans="1:42" ht="12.15" customHeight="1" x14ac:dyDescent="0.3">
      <c r="A65" s="178"/>
      <c r="B65" s="5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42" customFormat="1" ht="12.15" customHeight="1" x14ac:dyDescent="0.3"/>
    <row r="67" spans="1:42" ht="14.4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ht="14.4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ht="12.1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ht="12.1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ht="42.6" customHeigh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ht="104.4" customHeigh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ht="12.15" customHeigh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ht="12.15" customHeigh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ht="12.15" customHeigh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ht="12.15" customHeigh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ht="12.15" customHeigh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ht="12.15" customHeight="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ht="12.15" customHeigh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ht="12.15" customHeight="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ht="12.15" customHeigh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ht="12.15" customHeight="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ht="12.15" customHeight="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ht="12.15" customHeigh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ht="12.15" customHeigh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ht="12.15" customHeigh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</row>
    <row r="88" spans="1:42" ht="12.15" customHeigh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</row>
    <row r="89" spans="1:42" ht="12.15" customHeigh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:42" ht="12.15" customHeigh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</row>
    <row r="91" spans="1:42" ht="12.15" customHeigh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</row>
    <row r="92" spans="1:42" ht="12.15" customHeigh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</row>
    <row r="93" spans="1:42" ht="12.15" customHeigh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</row>
    <row r="94" spans="1:42" ht="12.15" customHeigh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</row>
    <row r="95" spans="1:42" ht="12.15" customHeigh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</row>
    <row r="96" spans="1:42" ht="12.15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</row>
    <row r="97" spans="1:42" ht="12.15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</row>
    <row r="98" spans="1:42" ht="14.4" x14ac:dyDescent="0.3">
      <c r="A98" s="54"/>
      <c r="B98" s="5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2" ht="12.15" customHeigh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42" ht="14.4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42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42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42" ht="14.4" customHeigh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42" ht="14.4" customHeigh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42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42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42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42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42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42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42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42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1:37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1:37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ht="14.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ht="14.4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ht="14.4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ht="14.4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ht="14.4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</sheetData>
  <mergeCells count="60">
    <mergeCell ref="R64:V64"/>
    <mergeCell ref="AJ2:AM2"/>
    <mergeCell ref="AJ35:AM35"/>
    <mergeCell ref="W63:AA63"/>
    <mergeCell ref="AB63:AF63"/>
    <mergeCell ref="AG63:AK63"/>
    <mergeCell ref="AL63:AP63"/>
    <mergeCell ref="R30:X30"/>
    <mergeCell ref="R31:X31"/>
    <mergeCell ref="R32:X32"/>
    <mergeCell ref="R63:V63"/>
    <mergeCell ref="R5:X5"/>
    <mergeCell ref="R29:X29"/>
    <mergeCell ref="R39:V39"/>
    <mergeCell ref="AB64:AF64"/>
    <mergeCell ref="AG64:AK64"/>
    <mergeCell ref="AL64:AP64"/>
    <mergeCell ref="W38:AP38"/>
    <mergeCell ref="W39:AA39"/>
    <mergeCell ref="AB39:AF39"/>
    <mergeCell ref="AG39:AK39"/>
    <mergeCell ref="AL39:AP39"/>
    <mergeCell ref="W64:AA64"/>
    <mergeCell ref="A64:B64"/>
    <mergeCell ref="C64:G64"/>
    <mergeCell ref="H64:L64"/>
    <mergeCell ref="M64:Q64"/>
    <mergeCell ref="C39:G39"/>
    <mergeCell ref="H39:L39"/>
    <mergeCell ref="A62:B62"/>
    <mergeCell ref="A63:B63"/>
    <mergeCell ref="C63:G63"/>
    <mergeCell ref="H63:L63"/>
    <mergeCell ref="A61:B61"/>
    <mergeCell ref="M39:Q39"/>
    <mergeCell ref="M63:Q63"/>
    <mergeCell ref="A30:B30"/>
    <mergeCell ref="C30:G30"/>
    <mergeCell ref="H30:L30"/>
    <mergeCell ref="M30:Q30"/>
    <mergeCell ref="A31:B31"/>
    <mergeCell ref="C31:G31"/>
    <mergeCell ref="H31:L31"/>
    <mergeCell ref="M31:Q31"/>
    <mergeCell ref="A32:B32"/>
    <mergeCell ref="C32:G32"/>
    <mergeCell ref="H32:L32"/>
    <mergeCell ref="M32:Q32"/>
    <mergeCell ref="C38:V38"/>
    <mergeCell ref="A38:B40"/>
    <mergeCell ref="M29:Q29"/>
    <mergeCell ref="A5:B6"/>
    <mergeCell ref="C5:G5"/>
    <mergeCell ref="H5:L5"/>
    <mergeCell ref="M5:Q5"/>
    <mergeCell ref="A27:B27"/>
    <mergeCell ref="A28:B28"/>
    <mergeCell ref="A29:B29"/>
    <mergeCell ref="C29:G29"/>
    <mergeCell ref="H29:L29"/>
  </mergeCells>
  <pageMargins left="0.70866141732283472" right="0.51181102362204722" top="0.62992125984251968" bottom="0.47244094488188981" header="0.31496062992125984" footer="0.31496062992125984"/>
  <pageSetup paperSize="9" orientation="landscape" horizontalDpi="1200" verticalDpi="1200" r:id="rId1"/>
  <headerFooter>
    <oddHeader>&amp;L&amp;G&amp;C&amp;"Arial,Bold"&amp;20&amp;UINTERNAL QUALITY CONTROL ASSESSMENT CHECKLIST</oddHeader>
    <oddFooter xml:space="preserve">&amp;C&amp;9Page &amp;P of &amp;N
Ref. No.: SLG/QC/FRM/02/01 | Rev. No.: 00 | Eff. Date: 31 Jan 2024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BA0A-D6D0-4899-8D04-0B8E386F066C}">
  <sheetPr codeName="Sheet4"/>
  <dimension ref="A4:HM40"/>
  <sheetViews>
    <sheetView topLeftCell="A4" zoomScaleNormal="100" workbookViewId="0">
      <selection activeCell="F7" sqref="F7"/>
    </sheetView>
  </sheetViews>
  <sheetFormatPr defaultRowHeight="13.2" x14ac:dyDescent="0.25"/>
  <cols>
    <col min="1" max="1" width="25.88671875" style="55" bestFit="1" customWidth="1"/>
    <col min="2" max="2" width="4.33203125" style="55" customWidth="1"/>
    <col min="3" max="10" width="4.6640625" style="55" customWidth="1"/>
    <col min="11" max="11" width="5.44140625" style="55" customWidth="1"/>
    <col min="12" max="12" width="5.109375" style="55" customWidth="1"/>
    <col min="13" max="15" width="5.44140625" style="55" customWidth="1"/>
    <col min="16" max="16" width="4.6640625" style="55" bestFit="1" customWidth="1"/>
    <col min="17" max="219" width="5.44140625" style="55" customWidth="1"/>
    <col min="220" max="220" width="7.88671875" style="55" bestFit="1" customWidth="1"/>
    <col min="221" max="256" width="8.88671875" style="55"/>
    <col min="257" max="257" width="25.88671875" style="55" bestFit="1" customWidth="1"/>
    <col min="258" max="258" width="4.33203125" style="55" customWidth="1"/>
    <col min="259" max="266" width="4.6640625" style="55" customWidth="1"/>
    <col min="267" max="267" width="5.44140625" style="55" customWidth="1"/>
    <col min="268" max="268" width="5.109375" style="55" customWidth="1"/>
    <col min="269" max="271" width="5.44140625" style="55" customWidth="1"/>
    <col min="272" max="272" width="4.6640625" style="55" bestFit="1" customWidth="1"/>
    <col min="273" max="475" width="5.44140625" style="55" customWidth="1"/>
    <col min="476" max="476" width="7.88671875" style="55" bestFit="1" customWidth="1"/>
    <col min="477" max="512" width="8.88671875" style="55"/>
    <col min="513" max="513" width="25.88671875" style="55" bestFit="1" customWidth="1"/>
    <col min="514" max="514" width="4.33203125" style="55" customWidth="1"/>
    <col min="515" max="522" width="4.6640625" style="55" customWidth="1"/>
    <col min="523" max="523" width="5.44140625" style="55" customWidth="1"/>
    <col min="524" max="524" width="5.109375" style="55" customWidth="1"/>
    <col min="525" max="527" width="5.44140625" style="55" customWidth="1"/>
    <col min="528" max="528" width="4.6640625" style="55" bestFit="1" customWidth="1"/>
    <col min="529" max="731" width="5.44140625" style="55" customWidth="1"/>
    <col min="732" max="732" width="7.88671875" style="55" bestFit="1" customWidth="1"/>
    <col min="733" max="768" width="8.88671875" style="55"/>
    <col min="769" max="769" width="25.88671875" style="55" bestFit="1" customWidth="1"/>
    <col min="770" max="770" width="4.33203125" style="55" customWidth="1"/>
    <col min="771" max="778" width="4.6640625" style="55" customWidth="1"/>
    <col min="779" max="779" width="5.44140625" style="55" customWidth="1"/>
    <col min="780" max="780" width="5.109375" style="55" customWidth="1"/>
    <col min="781" max="783" width="5.44140625" style="55" customWidth="1"/>
    <col min="784" max="784" width="4.6640625" style="55" bestFit="1" customWidth="1"/>
    <col min="785" max="987" width="5.44140625" style="55" customWidth="1"/>
    <col min="988" max="988" width="7.88671875" style="55" bestFit="1" customWidth="1"/>
    <col min="989" max="1024" width="8.88671875" style="55"/>
    <col min="1025" max="1025" width="25.88671875" style="55" bestFit="1" customWidth="1"/>
    <col min="1026" max="1026" width="4.33203125" style="55" customWidth="1"/>
    <col min="1027" max="1034" width="4.6640625" style="55" customWidth="1"/>
    <col min="1035" max="1035" width="5.44140625" style="55" customWidth="1"/>
    <col min="1036" max="1036" width="5.109375" style="55" customWidth="1"/>
    <col min="1037" max="1039" width="5.44140625" style="55" customWidth="1"/>
    <col min="1040" max="1040" width="4.6640625" style="55" bestFit="1" customWidth="1"/>
    <col min="1041" max="1243" width="5.44140625" style="55" customWidth="1"/>
    <col min="1244" max="1244" width="7.88671875" style="55" bestFit="1" customWidth="1"/>
    <col min="1245" max="1280" width="8.88671875" style="55"/>
    <col min="1281" max="1281" width="25.88671875" style="55" bestFit="1" customWidth="1"/>
    <col min="1282" max="1282" width="4.33203125" style="55" customWidth="1"/>
    <col min="1283" max="1290" width="4.6640625" style="55" customWidth="1"/>
    <col min="1291" max="1291" width="5.44140625" style="55" customWidth="1"/>
    <col min="1292" max="1292" width="5.109375" style="55" customWidth="1"/>
    <col min="1293" max="1295" width="5.44140625" style="55" customWidth="1"/>
    <col min="1296" max="1296" width="4.6640625" style="55" bestFit="1" customWidth="1"/>
    <col min="1297" max="1499" width="5.44140625" style="55" customWidth="1"/>
    <col min="1500" max="1500" width="7.88671875" style="55" bestFit="1" customWidth="1"/>
    <col min="1501" max="1536" width="8.88671875" style="55"/>
    <col min="1537" max="1537" width="25.88671875" style="55" bestFit="1" customWidth="1"/>
    <col min="1538" max="1538" width="4.33203125" style="55" customWidth="1"/>
    <col min="1539" max="1546" width="4.6640625" style="55" customWidth="1"/>
    <col min="1547" max="1547" width="5.44140625" style="55" customWidth="1"/>
    <col min="1548" max="1548" width="5.109375" style="55" customWidth="1"/>
    <col min="1549" max="1551" width="5.44140625" style="55" customWidth="1"/>
    <col min="1552" max="1552" width="4.6640625" style="55" bestFit="1" customWidth="1"/>
    <col min="1553" max="1755" width="5.44140625" style="55" customWidth="1"/>
    <col min="1756" max="1756" width="7.88671875" style="55" bestFit="1" customWidth="1"/>
    <col min="1757" max="1792" width="8.88671875" style="55"/>
    <col min="1793" max="1793" width="25.88671875" style="55" bestFit="1" customWidth="1"/>
    <col min="1794" max="1794" width="4.33203125" style="55" customWidth="1"/>
    <col min="1795" max="1802" width="4.6640625" style="55" customWidth="1"/>
    <col min="1803" max="1803" width="5.44140625" style="55" customWidth="1"/>
    <col min="1804" max="1804" width="5.109375" style="55" customWidth="1"/>
    <col min="1805" max="1807" width="5.44140625" style="55" customWidth="1"/>
    <col min="1808" max="1808" width="4.6640625" style="55" bestFit="1" customWidth="1"/>
    <col min="1809" max="2011" width="5.44140625" style="55" customWidth="1"/>
    <col min="2012" max="2012" width="7.88671875" style="55" bestFit="1" customWidth="1"/>
    <col min="2013" max="2048" width="8.88671875" style="55"/>
    <col min="2049" max="2049" width="25.88671875" style="55" bestFit="1" customWidth="1"/>
    <col min="2050" max="2050" width="4.33203125" style="55" customWidth="1"/>
    <col min="2051" max="2058" width="4.6640625" style="55" customWidth="1"/>
    <col min="2059" max="2059" width="5.44140625" style="55" customWidth="1"/>
    <col min="2060" max="2060" width="5.109375" style="55" customWidth="1"/>
    <col min="2061" max="2063" width="5.44140625" style="55" customWidth="1"/>
    <col min="2064" max="2064" width="4.6640625" style="55" bestFit="1" customWidth="1"/>
    <col min="2065" max="2267" width="5.44140625" style="55" customWidth="1"/>
    <col min="2268" max="2268" width="7.88671875" style="55" bestFit="1" customWidth="1"/>
    <col min="2269" max="2304" width="8.88671875" style="55"/>
    <col min="2305" max="2305" width="25.88671875" style="55" bestFit="1" customWidth="1"/>
    <col min="2306" max="2306" width="4.33203125" style="55" customWidth="1"/>
    <col min="2307" max="2314" width="4.6640625" style="55" customWidth="1"/>
    <col min="2315" max="2315" width="5.44140625" style="55" customWidth="1"/>
    <col min="2316" max="2316" width="5.109375" style="55" customWidth="1"/>
    <col min="2317" max="2319" width="5.44140625" style="55" customWidth="1"/>
    <col min="2320" max="2320" width="4.6640625" style="55" bestFit="1" customWidth="1"/>
    <col min="2321" max="2523" width="5.44140625" style="55" customWidth="1"/>
    <col min="2524" max="2524" width="7.88671875" style="55" bestFit="1" customWidth="1"/>
    <col min="2525" max="2560" width="8.88671875" style="55"/>
    <col min="2561" max="2561" width="25.88671875" style="55" bestFit="1" customWidth="1"/>
    <col min="2562" max="2562" width="4.33203125" style="55" customWidth="1"/>
    <col min="2563" max="2570" width="4.6640625" style="55" customWidth="1"/>
    <col min="2571" max="2571" width="5.44140625" style="55" customWidth="1"/>
    <col min="2572" max="2572" width="5.109375" style="55" customWidth="1"/>
    <col min="2573" max="2575" width="5.44140625" style="55" customWidth="1"/>
    <col min="2576" max="2576" width="4.6640625" style="55" bestFit="1" customWidth="1"/>
    <col min="2577" max="2779" width="5.44140625" style="55" customWidth="1"/>
    <col min="2780" max="2780" width="7.88671875" style="55" bestFit="1" customWidth="1"/>
    <col min="2781" max="2816" width="8.88671875" style="55"/>
    <col min="2817" max="2817" width="25.88671875" style="55" bestFit="1" customWidth="1"/>
    <col min="2818" max="2818" width="4.33203125" style="55" customWidth="1"/>
    <col min="2819" max="2826" width="4.6640625" style="55" customWidth="1"/>
    <col min="2827" max="2827" width="5.44140625" style="55" customWidth="1"/>
    <col min="2828" max="2828" width="5.109375" style="55" customWidth="1"/>
    <col min="2829" max="2831" width="5.44140625" style="55" customWidth="1"/>
    <col min="2832" max="2832" width="4.6640625" style="55" bestFit="1" customWidth="1"/>
    <col min="2833" max="3035" width="5.44140625" style="55" customWidth="1"/>
    <col min="3036" max="3036" width="7.88671875" style="55" bestFit="1" customWidth="1"/>
    <col min="3037" max="3072" width="8.88671875" style="55"/>
    <col min="3073" max="3073" width="25.88671875" style="55" bestFit="1" customWidth="1"/>
    <col min="3074" max="3074" width="4.33203125" style="55" customWidth="1"/>
    <col min="3075" max="3082" width="4.6640625" style="55" customWidth="1"/>
    <col min="3083" max="3083" width="5.44140625" style="55" customWidth="1"/>
    <col min="3084" max="3084" width="5.109375" style="55" customWidth="1"/>
    <col min="3085" max="3087" width="5.44140625" style="55" customWidth="1"/>
    <col min="3088" max="3088" width="4.6640625" style="55" bestFit="1" customWidth="1"/>
    <col min="3089" max="3291" width="5.44140625" style="55" customWidth="1"/>
    <col min="3292" max="3292" width="7.88671875" style="55" bestFit="1" customWidth="1"/>
    <col min="3293" max="3328" width="8.88671875" style="55"/>
    <col min="3329" max="3329" width="25.88671875" style="55" bestFit="1" customWidth="1"/>
    <col min="3330" max="3330" width="4.33203125" style="55" customWidth="1"/>
    <col min="3331" max="3338" width="4.6640625" style="55" customWidth="1"/>
    <col min="3339" max="3339" width="5.44140625" style="55" customWidth="1"/>
    <col min="3340" max="3340" width="5.109375" style="55" customWidth="1"/>
    <col min="3341" max="3343" width="5.44140625" style="55" customWidth="1"/>
    <col min="3344" max="3344" width="4.6640625" style="55" bestFit="1" customWidth="1"/>
    <col min="3345" max="3547" width="5.44140625" style="55" customWidth="1"/>
    <col min="3548" max="3548" width="7.88671875" style="55" bestFit="1" customWidth="1"/>
    <col min="3549" max="3584" width="8.88671875" style="55"/>
    <col min="3585" max="3585" width="25.88671875" style="55" bestFit="1" customWidth="1"/>
    <col min="3586" max="3586" width="4.33203125" style="55" customWidth="1"/>
    <col min="3587" max="3594" width="4.6640625" style="55" customWidth="1"/>
    <col min="3595" max="3595" width="5.44140625" style="55" customWidth="1"/>
    <col min="3596" max="3596" width="5.109375" style="55" customWidth="1"/>
    <col min="3597" max="3599" width="5.44140625" style="55" customWidth="1"/>
    <col min="3600" max="3600" width="4.6640625" style="55" bestFit="1" customWidth="1"/>
    <col min="3601" max="3803" width="5.44140625" style="55" customWidth="1"/>
    <col min="3804" max="3804" width="7.88671875" style="55" bestFit="1" customWidth="1"/>
    <col min="3805" max="3840" width="8.88671875" style="55"/>
    <col min="3841" max="3841" width="25.88671875" style="55" bestFit="1" customWidth="1"/>
    <col min="3842" max="3842" width="4.33203125" style="55" customWidth="1"/>
    <col min="3843" max="3850" width="4.6640625" style="55" customWidth="1"/>
    <col min="3851" max="3851" width="5.44140625" style="55" customWidth="1"/>
    <col min="3852" max="3852" width="5.109375" style="55" customWidth="1"/>
    <col min="3853" max="3855" width="5.44140625" style="55" customWidth="1"/>
    <col min="3856" max="3856" width="4.6640625" style="55" bestFit="1" customWidth="1"/>
    <col min="3857" max="4059" width="5.44140625" style="55" customWidth="1"/>
    <col min="4060" max="4060" width="7.88671875" style="55" bestFit="1" customWidth="1"/>
    <col min="4061" max="4096" width="8.88671875" style="55"/>
    <col min="4097" max="4097" width="25.88671875" style="55" bestFit="1" customWidth="1"/>
    <col min="4098" max="4098" width="4.33203125" style="55" customWidth="1"/>
    <col min="4099" max="4106" width="4.6640625" style="55" customWidth="1"/>
    <col min="4107" max="4107" width="5.44140625" style="55" customWidth="1"/>
    <col min="4108" max="4108" width="5.109375" style="55" customWidth="1"/>
    <col min="4109" max="4111" width="5.44140625" style="55" customWidth="1"/>
    <col min="4112" max="4112" width="4.6640625" style="55" bestFit="1" customWidth="1"/>
    <col min="4113" max="4315" width="5.44140625" style="55" customWidth="1"/>
    <col min="4316" max="4316" width="7.88671875" style="55" bestFit="1" customWidth="1"/>
    <col min="4317" max="4352" width="8.88671875" style="55"/>
    <col min="4353" max="4353" width="25.88671875" style="55" bestFit="1" customWidth="1"/>
    <col min="4354" max="4354" width="4.33203125" style="55" customWidth="1"/>
    <col min="4355" max="4362" width="4.6640625" style="55" customWidth="1"/>
    <col min="4363" max="4363" width="5.44140625" style="55" customWidth="1"/>
    <col min="4364" max="4364" width="5.109375" style="55" customWidth="1"/>
    <col min="4365" max="4367" width="5.44140625" style="55" customWidth="1"/>
    <col min="4368" max="4368" width="4.6640625" style="55" bestFit="1" customWidth="1"/>
    <col min="4369" max="4571" width="5.44140625" style="55" customWidth="1"/>
    <col min="4572" max="4572" width="7.88671875" style="55" bestFit="1" customWidth="1"/>
    <col min="4573" max="4608" width="8.88671875" style="55"/>
    <col min="4609" max="4609" width="25.88671875" style="55" bestFit="1" customWidth="1"/>
    <col min="4610" max="4610" width="4.33203125" style="55" customWidth="1"/>
    <col min="4611" max="4618" width="4.6640625" style="55" customWidth="1"/>
    <col min="4619" max="4619" width="5.44140625" style="55" customWidth="1"/>
    <col min="4620" max="4620" width="5.109375" style="55" customWidth="1"/>
    <col min="4621" max="4623" width="5.44140625" style="55" customWidth="1"/>
    <col min="4624" max="4624" width="4.6640625" style="55" bestFit="1" customWidth="1"/>
    <col min="4625" max="4827" width="5.44140625" style="55" customWidth="1"/>
    <col min="4828" max="4828" width="7.88671875" style="55" bestFit="1" customWidth="1"/>
    <col min="4829" max="4864" width="8.88671875" style="55"/>
    <col min="4865" max="4865" width="25.88671875" style="55" bestFit="1" customWidth="1"/>
    <col min="4866" max="4866" width="4.33203125" style="55" customWidth="1"/>
    <col min="4867" max="4874" width="4.6640625" style="55" customWidth="1"/>
    <col min="4875" max="4875" width="5.44140625" style="55" customWidth="1"/>
    <col min="4876" max="4876" width="5.109375" style="55" customWidth="1"/>
    <col min="4877" max="4879" width="5.44140625" style="55" customWidth="1"/>
    <col min="4880" max="4880" width="4.6640625" style="55" bestFit="1" customWidth="1"/>
    <col min="4881" max="5083" width="5.44140625" style="55" customWidth="1"/>
    <col min="5084" max="5084" width="7.88671875" style="55" bestFit="1" customWidth="1"/>
    <col min="5085" max="5120" width="8.88671875" style="55"/>
    <col min="5121" max="5121" width="25.88671875" style="55" bestFit="1" customWidth="1"/>
    <col min="5122" max="5122" width="4.33203125" style="55" customWidth="1"/>
    <col min="5123" max="5130" width="4.6640625" style="55" customWidth="1"/>
    <col min="5131" max="5131" width="5.44140625" style="55" customWidth="1"/>
    <col min="5132" max="5132" width="5.109375" style="55" customWidth="1"/>
    <col min="5133" max="5135" width="5.44140625" style="55" customWidth="1"/>
    <col min="5136" max="5136" width="4.6640625" style="55" bestFit="1" customWidth="1"/>
    <col min="5137" max="5339" width="5.44140625" style="55" customWidth="1"/>
    <col min="5340" max="5340" width="7.88671875" style="55" bestFit="1" customWidth="1"/>
    <col min="5341" max="5376" width="8.88671875" style="55"/>
    <col min="5377" max="5377" width="25.88671875" style="55" bestFit="1" customWidth="1"/>
    <col min="5378" max="5378" width="4.33203125" style="55" customWidth="1"/>
    <col min="5379" max="5386" width="4.6640625" style="55" customWidth="1"/>
    <col min="5387" max="5387" width="5.44140625" style="55" customWidth="1"/>
    <col min="5388" max="5388" width="5.109375" style="55" customWidth="1"/>
    <col min="5389" max="5391" width="5.44140625" style="55" customWidth="1"/>
    <col min="5392" max="5392" width="4.6640625" style="55" bestFit="1" customWidth="1"/>
    <col min="5393" max="5595" width="5.44140625" style="55" customWidth="1"/>
    <col min="5596" max="5596" width="7.88671875" style="55" bestFit="1" customWidth="1"/>
    <col min="5597" max="5632" width="8.88671875" style="55"/>
    <col min="5633" max="5633" width="25.88671875" style="55" bestFit="1" customWidth="1"/>
    <col min="5634" max="5634" width="4.33203125" style="55" customWidth="1"/>
    <col min="5635" max="5642" width="4.6640625" style="55" customWidth="1"/>
    <col min="5643" max="5643" width="5.44140625" style="55" customWidth="1"/>
    <col min="5644" max="5644" width="5.109375" style="55" customWidth="1"/>
    <col min="5645" max="5647" width="5.44140625" style="55" customWidth="1"/>
    <col min="5648" max="5648" width="4.6640625" style="55" bestFit="1" customWidth="1"/>
    <col min="5649" max="5851" width="5.44140625" style="55" customWidth="1"/>
    <col min="5852" max="5852" width="7.88671875" style="55" bestFit="1" customWidth="1"/>
    <col min="5853" max="5888" width="8.88671875" style="55"/>
    <col min="5889" max="5889" width="25.88671875" style="55" bestFit="1" customWidth="1"/>
    <col min="5890" max="5890" width="4.33203125" style="55" customWidth="1"/>
    <col min="5891" max="5898" width="4.6640625" style="55" customWidth="1"/>
    <col min="5899" max="5899" width="5.44140625" style="55" customWidth="1"/>
    <col min="5900" max="5900" width="5.109375" style="55" customWidth="1"/>
    <col min="5901" max="5903" width="5.44140625" style="55" customWidth="1"/>
    <col min="5904" max="5904" width="4.6640625" style="55" bestFit="1" customWidth="1"/>
    <col min="5905" max="6107" width="5.44140625" style="55" customWidth="1"/>
    <col min="6108" max="6108" width="7.88671875" style="55" bestFit="1" customWidth="1"/>
    <col min="6109" max="6144" width="8.88671875" style="55"/>
    <col min="6145" max="6145" width="25.88671875" style="55" bestFit="1" customWidth="1"/>
    <col min="6146" max="6146" width="4.33203125" style="55" customWidth="1"/>
    <col min="6147" max="6154" width="4.6640625" style="55" customWidth="1"/>
    <col min="6155" max="6155" width="5.44140625" style="55" customWidth="1"/>
    <col min="6156" max="6156" width="5.109375" style="55" customWidth="1"/>
    <col min="6157" max="6159" width="5.44140625" style="55" customWidth="1"/>
    <col min="6160" max="6160" width="4.6640625" style="55" bestFit="1" customWidth="1"/>
    <col min="6161" max="6363" width="5.44140625" style="55" customWidth="1"/>
    <col min="6364" max="6364" width="7.88671875" style="55" bestFit="1" customWidth="1"/>
    <col min="6365" max="6400" width="8.88671875" style="55"/>
    <col min="6401" max="6401" width="25.88671875" style="55" bestFit="1" customWidth="1"/>
    <col min="6402" max="6402" width="4.33203125" style="55" customWidth="1"/>
    <col min="6403" max="6410" width="4.6640625" style="55" customWidth="1"/>
    <col min="6411" max="6411" width="5.44140625" style="55" customWidth="1"/>
    <col min="6412" max="6412" width="5.109375" style="55" customWidth="1"/>
    <col min="6413" max="6415" width="5.44140625" style="55" customWidth="1"/>
    <col min="6416" max="6416" width="4.6640625" style="55" bestFit="1" customWidth="1"/>
    <col min="6417" max="6619" width="5.44140625" style="55" customWidth="1"/>
    <col min="6620" max="6620" width="7.88671875" style="55" bestFit="1" customWidth="1"/>
    <col min="6621" max="6656" width="8.88671875" style="55"/>
    <col min="6657" max="6657" width="25.88671875" style="55" bestFit="1" customWidth="1"/>
    <col min="6658" max="6658" width="4.33203125" style="55" customWidth="1"/>
    <col min="6659" max="6666" width="4.6640625" style="55" customWidth="1"/>
    <col min="6667" max="6667" width="5.44140625" style="55" customWidth="1"/>
    <col min="6668" max="6668" width="5.109375" style="55" customWidth="1"/>
    <col min="6669" max="6671" width="5.44140625" style="55" customWidth="1"/>
    <col min="6672" max="6672" width="4.6640625" style="55" bestFit="1" customWidth="1"/>
    <col min="6673" max="6875" width="5.44140625" style="55" customWidth="1"/>
    <col min="6876" max="6876" width="7.88671875" style="55" bestFit="1" customWidth="1"/>
    <col min="6877" max="6912" width="8.88671875" style="55"/>
    <col min="6913" max="6913" width="25.88671875" style="55" bestFit="1" customWidth="1"/>
    <col min="6914" max="6914" width="4.33203125" style="55" customWidth="1"/>
    <col min="6915" max="6922" width="4.6640625" style="55" customWidth="1"/>
    <col min="6923" max="6923" width="5.44140625" style="55" customWidth="1"/>
    <col min="6924" max="6924" width="5.109375" style="55" customWidth="1"/>
    <col min="6925" max="6927" width="5.44140625" style="55" customWidth="1"/>
    <col min="6928" max="6928" width="4.6640625" style="55" bestFit="1" customWidth="1"/>
    <col min="6929" max="7131" width="5.44140625" style="55" customWidth="1"/>
    <col min="7132" max="7132" width="7.88671875" style="55" bestFit="1" customWidth="1"/>
    <col min="7133" max="7168" width="8.88671875" style="55"/>
    <col min="7169" max="7169" width="25.88671875" style="55" bestFit="1" customWidth="1"/>
    <col min="7170" max="7170" width="4.33203125" style="55" customWidth="1"/>
    <col min="7171" max="7178" width="4.6640625" style="55" customWidth="1"/>
    <col min="7179" max="7179" width="5.44140625" style="55" customWidth="1"/>
    <col min="7180" max="7180" width="5.109375" style="55" customWidth="1"/>
    <col min="7181" max="7183" width="5.44140625" style="55" customWidth="1"/>
    <col min="7184" max="7184" width="4.6640625" style="55" bestFit="1" customWidth="1"/>
    <col min="7185" max="7387" width="5.44140625" style="55" customWidth="1"/>
    <col min="7388" max="7388" width="7.88671875" style="55" bestFit="1" customWidth="1"/>
    <col min="7389" max="7424" width="8.88671875" style="55"/>
    <col min="7425" max="7425" width="25.88671875" style="55" bestFit="1" customWidth="1"/>
    <col min="7426" max="7426" width="4.33203125" style="55" customWidth="1"/>
    <col min="7427" max="7434" width="4.6640625" style="55" customWidth="1"/>
    <col min="7435" max="7435" width="5.44140625" style="55" customWidth="1"/>
    <col min="7436" max="7436" width="5.109375" style="55" customWidth="1"/>
    <col min="7437" max="7439" width="5.44140625" style="55" customWidth="1"/>
    <col min="7440" max="7440" width="4.6640625" style="55" bestFit="1" customWidth="1"/>
    <col min="7441" max="7643" width="5.44140625" style="55" customWidth="1"/>
    <col min="7644" max="7644" width="7.88671875" style="55" bestFit="1" customWidth="1"/>
    <col min="7645" max="7680" width="8.88671875" style="55"/>
    <col min="7681" max="7681" width="25.88671875" style="55" bestFit="1" customWidth="1"/>
    <col min="7682" max="7682" width="4.33203125" style="55" customWidth="1"/>
    <col min="7683" max="7690" width="4.6640625" style="55" customWidth="1"/>
    <col min="7691" max="7691" width="5.44140625" style="55" customWidth="1"/>
    <col min="7692" max="7692" width="5.109375" style="55" customWidth="1"/>
    <col min="7693" max="7695" width="5.44140625" style="55" customWidth="1"/>
    <col min="7696" max="7696" width="4.6640625" style="55" bestFit="1" customWidth="1"/>
    <col min="7697" max="7899" width="5.44140625" style="55" customWidth="1"/>
    <col min="7900" max="7900" width="7.88671875" style="55" bestFit="1" customWidth="1"/>
    <col min="7901" max="7936" width="8.88671875" style="55"/>
    <col min="7937" max="7937" width="25.88671875" style="55" bestFit="1" customWidth="1"/>
    <col min="7938" max="7938" width="4.33203125" style="55" customWidth="1"/>
    <col min="7939" max="7946" width="4.6640625" style="55" customWidth="1"/>
    <col min="7947" max="7947" width="5.44140625" style="55" customWidth="1"/>
    <col min="7948" max="7948" width="5.109375" style="55" customWidth="1"/>
    <col min="7949" max="7951" width="5.44140625" style="55" customWidth="1"/>
    <col min="7952" max="7952" width="4.6640625" style="55" bestFit="1" customWidth="1"/>
    <col min="7953" max="8155" width="5.44140625" style="55" customWidth="1"/>
    <col min="8156" max="8156" width="7.88671875" style="55" bestFit="1" customWidth="1"/>
    <col min="8157" max="8192" width="8.88671875" style="55"/>
    <col min="8193" max="8193" width="25.88671875" style="55" bestFit="1" customWidth="1"/>
    <col min="8194" max="8194" width="4.33203125" style="55" customWidth="1"/>
    <col min="8195" max="8202" width="4.6640625" style="55" customWidth="1"/>
    <col min="8203" max="8203" width="5.44140625" style="55" customWidth="1"/>
    <col min="8204" max="8204" width="5.109375" style="55" customWidth="1"/>
    <col min="8205" max="8207" width="5.44140625" style="55" customWidth="1"/>
    <col min="8208" max="8208" width="4.6640625" style="55" bestFit="1" customWidth="1"/>
    <col min="8209" max="8411" width="5.44140625" style="55" customWidth="1"/>
    <col min="8412" max="8412" width="7.88671875" style="55" bestFit="1" customWidth="1"/>
    <col min="8413" max="8448" width="8.88671875" style="55"/>
    <col min="8449" max="8449" width="25.88671875" style="55" bestFit="1" customWidth="1"/>
    <col min="8450" max="8450" width="4.33203125" style="55" customWidth="1"/>
    <col min="8451" max="8458" width="4.6640625" style="55" customWidth="1"/>
    <col min="8459" max="8459" width="5.44140625" style="55" customWidth="1"/>
    <col min="8460" max="8460" width="5.109375" style="55" customWidth="1"/>
    <col min="8461" max="8463" width="5.44140625" style="55" customWidth="1"/>
    <col min="8464" max="8464" width="4.6640625" style="55" bestFit="1" customWidth="1"/>
    <col min="8465" max="8667" width="5.44140625" style="55" customWidth="1"/>
    <col min="8668" max="8668" width="7.88671875" style="55" bestFit="1" customWidth="1"/>
    <col min="8669" max="8704" width="8.88671875" style="55"/>
    <col min="8705" max="8705" width="25.88671875" style="55" bestFit="1" customWidth="1"/>
    <col min="8706" max="8706" width="4.33203125" style="55" customWidth="1"/>
    <col min="8707" max="8714" width="4.6640625" style="55" customWidth="1"/>
    <col min="8715" max="8715" width="5.44140625" style="55" customWidth="1"/>
    <col min="8716" max="8716" width="5.109375" style="55" customWidth="1"/>
    <col min="8717" max="8719" width="5.44140625" style="55" customWidth="1"/>
    <col min="8720" max="8720" width="4.6640625" style="55" bestFit="1" customWidth="1"/>
    <col min="8721" max="8923" width="5.44140625" style="55" customWidth="1"/>
    <col min="8924" max="8924" width="7.88671875" style="55" bestFit="1" customWidth="1"/>
    <col min="8925" max="8960" width="8.88671875" style="55"/>
    <col min="8961" max="8961" width="25.88671875" style="55" bestFit="1" customWidth="1"/>
    <col min="8962" max="8962" width="4.33203125" style="55" customWidth="1"/>
    <col min="8963" max="8970" width="4.6640625" style="55" customWidth="1"/>
    <col min="8971" max="8971" width="5.44140625" style="55" customWidth="1"/>
    <col min="8972" max="8972" width="5.109375" style="55" customWidth="1"/>
    <col min="8973" max="8975" width="5.44140625" style="55" customWidth="1"/>
    <col min="8976" max="8976" width="4.6640625" style="55" bestFit="1" customWidth="1"/>
    <col min="8977" max="9179" width="5.44140625" style="55" customWidth="1"/>
    <col min="9180" max="9180" width="7.88671875" style="55" bestFit="1" customWidth="1"/>
    <col min="9181" max="9216" width="8.88671875" style="55"/>
    <col min="9217" max="9217" width="25.88671875" style="55" bestFit="1" customWidth="1"/>
    <col min="9218" max="9218" width="4.33203125" style="55" customWidth="1"/>
    <col min="9219" max="9226" width="4.6640625" style="55" customWidth="1"/>
    <col min="9227" max="9227" width="5.44140625" style="55" customWidth="1"/>
    <col min="9228" max="9228" width="5.109375" style="55" customWidth="1"/>
    <col min="9229" max="9231" width="5.44140625" style="55" customWidth="1"/>
    <col min="9232" max="9232" width="4.6640625" style="55" bestFit="1" customWidth="1"/>
    <col min="9233" max="9435" width="5.44140625" style="55" customWidth="1"/>
    <col min="9436" max="9436" width="7.88671875" style="55" bestFit="1" customWidth="1"/>
    <col min="9437" max="9472" width="8.88671875" style="55"/>
    <col min="9473" max="9473" width="25.88671875" style="55" bestFit="1" customWidth="1"/>
    <col min="9474" max="9474" width="4.33203125" style="55" customWidth="1"/>
    <col min="9475" max="9482" width="4.6640625" style="55" customWidth="1"/>
    <col min="9483" max="9483" width="5.44140625" style="55" customWidth="1"/>
    <col min="9484" max="9484" width="5.109375" style="55" customWidth="1"/>
    <col min="9485" max="9487" width="5.44140625" style="55" customWidth="1"/>
    <col min="9488" max="9488" width="4.6640625" style="55" bestFit="1" customWidth="1"/>
    <col min="9489" max="9691" width="5.44140625" style="55" customWidth="1"/>
    <col min="9692" max="9692" width="7.88671875" style="55" bestFit="1" customWidth="1"/>
    <col min="9693" max="9728" width="8.88671875" style="55"/>
    <col min="9729" max="9729" width="25.88671875" style="55" bestFit="1" customWidth="1"/>
    <col min="9730" max="9730" width="4.33203125" style="55" customWidth="1"/>
    <col min="9731" max="9738" width="4.6640625" style="55" customWidth="1"/>
    <col min="9739" max="9739" width="5.44140625" style="55" customWidth="1"/>
    <col min="9740" max="9740" width="5.109375" style="55" customWidth="1"/>
    <col min="9741" max="9743" width="5.44140625" style="55" customWidth="1"/>
    <col min="9744" max="9744" width="4.6640625" style="55" bestFit="1" customWidth="1"/>
    <col min="9745" max="9947" width="5.44140625" style="55" customWidth="1"/>
    <col min="9948" max="9948" width="7.88671875" style="55" bestFit="1" customWidth="1"/>
    <col min="9949" max="9984" width="8.88671875" style="55"/>
    <col min="9985" max="9985" width="25.88671875" style="55" bestFit="1" customWidth="1"/>
    <col min="9986" max="9986" width="4.33203125" style="55" customWidth="1"/>
    <col min="9987" max="9994" width="4.6640625" style="55" customWidth="1"/>
    <col min="9995" max="9995" width="5.44140625" style="55" customWidth="1"/>
    <col min="9996" max="9996" width="5.109375" style="55" customWidth="1"/>
    <col min="9997" max="9999" width="5.44140625" style="55" customWidth="1"/>
    <col min="10000" max="10000" width="4.6640625" style="55" bestFit="1" customWidth="1"/>
    <col min="10001" max="10203" width="5.44140625" style="55" customWidth="1"/>
    <col min="10204" max="10204" width="7.88671875" style="55" bestFit="1" customWidth="1"/>
    <col min="10205" max="10240" width="8.88671875" style="55"/>
    <col min="10241" max="10241" width="25.88671875" style="55" bestFit="1" customWidth="1"/>
    <col min="10242" max="10242" width="4.33203125" style="55" customWidth="1"/>
    <col min="10243" max="10250" width="4.6640625" style="55" customWidth="1"/>
    <col min="10251" max="10251" width="5.44140625" style="55" customWidth="1"/>
    <col min="10252" max="10252" width="5.109375" style="55" customWidth="1"/>
    <col min="10253" max="10255" width="5.44140625" style="55" customWidth="1"/>
    <col min="10256" max="10256" width="4.6640625" style="55" bestFit="1" customWidth="1"/>
    <col min="10257" max="10459" width="5.44140625" style="55" customWidth="1"/>
    <col min="10460" max="10460" width="7.88671875" style="55" bestFit="1" customWidth="1"/>
    <col min="10461" max="10496" width="8.88671875" style="55"/>
    <col min="10497" max="10497" width="25.88671875" style="55" bestFit="1" customWidth="1"/>
    <col min="10498" max="10498" width="4.33203125" style="55" customWidth="1"/>
    <col min="10499" max="10506" width="4.6640625" style="55" customWidth="1"/>
    <col min="10507" max="10507" width="5.44140625" style="55" customWidth="1"/>
    <col min="10508" max="10508" width="5.109375" style="55" customWidth="1"/>
    <col min="10509" max="10511" width="5.44140625" style="55" customWidth="1"/>
    <col min="10512" max="10512" width="4.6640625" style="55" bestFit="1" customWidth="1"/>
    <col min="10513" max="10715" width="5.44140625" style="55" customWidth="1"/>
    <col min="10716" max="10716" width="7.88671875" style="55" bestFit="1" customWidth="1"/>
    <col min="10717" max="10752" width="8.88671875" style="55"/>
    <col min="10753" max="10753" width="25.88671875" style="55" bestFit="1" customWidth="1"/>
    <col min="10754" max="10754" width="4.33203125" style="55" customWidth="1"/>
    <col min="10755" max="10762" width="4.6640625" style="55" customWidth="1"/>
    <col min="10763" max="10763" width="5.44140625" style="55" customWidth="1"/>
    <col min="10764" max="10764" width="5.109375" style="55" customWidth="1"/>
    <col min="10765" max="10767" width="5.44140625" style="55" customWidth="1"/>
    <col min="10768" max="10768" width="4.6640625" style="55" bestFit="1" customWidth="1"/>
    <col min="10769" max="10971" width="5.44140625" style="55" customWidth="1"/>
    <col min="10972" max="10972" width="7.88671875" style="55" bestFit="1" customWidth="1"/>
    <col min="10973" max="11008" width="8.88671875" style="55"/>
    <col min="11009" max="11009" width="25.88671875" style="55" bestFit="1" customWidth="1"/>
    <col min="11010" max="11010" width="4.33203125" style="55" customWidth="1"/>
    <col min="11011" max="11018" width="4.6640625" style="55" customWidth="1"/>
    <col min="11019" max="11019" width="5.44140625" style="55" customWidth="1"/>
    <col min="11020" max="11020" width="5.109375" style="55" customWidth="1"/>
    <col min="11021" max="11023" width="5.44140625" style="55" customWidth="1"/>
    <col min="11024" max="11024" width="4.6640625" style="55" bestFit="1" customWidth="1"/>
    <col min="11025" max="11227" width="5.44140625" style="55" customWidth="1"/>
    <col min="11228" max="11228" width="7.88671875" style="55" bestFit="1" customWidth="1"/>
    <col min="11229" max="11264" width="8.88671875" style="55"/>
    <col min="11265" max="11265" width="25.88671875" style="55" bestFit="1" customWidth="1"/>
    <col min="11266" max="11266" width="4.33203125" style="55" customWidth="1"/>
    <col min="11267" max="11274" width="4.6640625" style="55" customWidth="1"/>
    <col min="11275" max="11275" width="5.44140625" style="55" customWidth="1"/>
    <col min="11276" max="11276" width="5.109375" style="55" customWidth="1"/>
    <col min="11277" max="11279" width="5.44140625" style="55" customWidth="1"/>
    <col min="11280" max="11280" width="4.6640625" style="55" bestFit="1" customWidth="1"/>
    <col min="11281" max="11483" width="5.44140625" style="55" customWidth="1"/>
    <col min="11484" max="11484" width="7.88671875" style="55" bestFit="1" customWidth="1"/>
    <col min="11485" max="11520" width="8.88671875" style="55"/>
    <col min="11521" max="11521" width="25.88671875" style="55" bestFit="1" customWidth="1"/>
    <col min="11522" max="11522" width="4.33203125" style="55" customWidth="1"/>
    <col min="11523" max="11530" width="4.6640625" style="55" customWidth="1"/>
    <col min="11531" max="11531" width="5.44140625" style="55" customWidth="1"/>
    <col min="11532" max="11532" width="5.109375" style="55" customWidth="1"/>
    <col min="11533" max="11535" width="5.44140625" style="55" customWidth="1"/>
    <col min="11536" max="11536" width="4.6640625" style="55" bestFit="1" customWidth="1"/>
    <col min="11537" max="11739" width="5.44140625" style="55" customWidth="1"/>
    <col min="11740" max="11740" width="7.88671875" style="55" bestFit="1" customWidth="1"/>
    <col min="11741" max="11776" width="8.88671875" style="55"/>
    <col min="11777" max="11777" width="25.88671875" style="55" bestFit="1" customWidth="1"/>
    <col min="11778" max="11778" width="4.33203125" style="55" customWidth="1"/>
    <col min="11779" max="11786" width="4.6640625" style="55" customWidth="1"/>
    <col min="11787" max="11787" width="5.44140625" style="55" customWidth="1"/>
    <col min="11788" max="11788" width="5.109375" style="55" customWidth="1"/>
    <col min="11789" max="11791" width="5.44140625" style="55" customWidth="1"/>
    <col min="11792" max="11792" width="4.6640625" style="55" bestFit="1" customWidth="1"/>
    <col min="11793" max="11995" width="5.44140625" style="55" customWidth="1"/>
    <col min="11996" max="11996" width="7.88671875" style="55" bestFit="1" customWidth="1"/>
    <col min="11997" max="12032" width="8.88671875" style="55"/>
    <col min="12033" max="12033" width="25.88671875" style="55" bestFit="1" customWidth="1"/>
    <col min="12034" max="12034" width="4.33203125" style="55" customWidth="1"/>
    <col min="12035" max="12042" width="4.6640625" style="55" customWidth="1"/>
    <col min="12043" max="12043" width="5.44140625" style="55" customWidth="1"/>
    <col min="12044" max="12044" width="5.109375" style="55" customWidth="1"/>
    <col min="12045" max="12047" width="5.44140625" style="55" customWidth="1"/>
    <col min="12048" max="12048" width="4.6640625" style="55" bestFit="1" customWidth="1"/>
    <col min="12049" max="12251" width="5.44140625" style="55" customWidth="1"/>
    <col min="12252" max="12252" width="7.88671875" style="55" bestFit="1" customWidth="1"/>
    <col min="12253" max="12288" width="8.88671875" style="55"/>
    <col min="12289" max="12289" width="25.88671875" style="55" bestFit="1" customWidth="1"/>
    <col min="12290" max="12290" width="4.33203125" style="55" customWidth="1"/>
    <col min="12291" max="12298" width="4.6640625" style="55" customWidth="1"/>
    <col min="12299" max="12299" width="5.44140625" style="55" customWidth="1"/>
    <col min="12300" max="12300" width="5.109375" style="55" customWidth="1"/>
    <col min="12301" max="12303" width="5.44140625" style="55" customWidth="1"/>
    <col min="12304" max="12304" width="4.6640625" style="55" bestFit="1" customWidth="1"/>
    <col min="12305" max="12507" width="5.44140625" style="55" customWidth="1"/>
    <col min="12508" max="12508" width="7.88671875" style="55" bestFit="1" customWidth="1"/>
    <col min="12509" max="12544" width="8.88671875" style="55"/>
    <col min="12545" max="12545" width="25.88671875" style="55" bestFit="1" customWidth="1"/>
    <col min="12546" max="12546" width="4.33203125" style="55" customWidth="1"/>
    <col min="12547" max="12554" width="4.6640625" style="55" customWidth="1"/>
    <col min="12555" max="12555" width="5.44140625" style="55" customWidth="1"/>
    <col min="12556" max="12556" width="5.109375" style="55" customWidth="1"/>
    <col min="12557" max="12559" width="5.44140625" style="55" customWidth="1"/>
    <col min="12560" max="12560" width="4.6640625" style="55" bestFit="1" customWidth="1"/>
    <col min="12561" max="12763" width="5.44140625" style="55" customWidth="1"/>
    <col min="12764" max="12764" width="7.88671875" style="55" bestFit="1" customWidth="1"/>
    <col min="12765" max="12800" width="8.88671875" style="55"/>
    <col min="12801" max="12801" width="25.88671875" style="55" bestFit="1" customWidth="1"/>
    <col min="12802" max="12802" width="4.33203125" style="55" customWidth="1"/>
    <col min="12803" max="12810" width="4.6640625" style="55" customWidth="1"/>
    <col min="12811" max="12811" width="5.44140625" style="55" customWidth="1"/>
    <col min="12812" max="12812" width="5.109375" style="55" customWidth="1"/>
    <col min="12813" max="12815" width="5.44140625" style="55" customWidth="1"/>
    <col min="12816" max="12816" width="4.6640625" style="55" bestFit="1" customWidth="1"/>
    <col min="12817" max="13019" width="5.44140625" style="55" customWidth="1"/>
    <col min="13020" max="13020" width="7.88671875" style="55" bestFit="1" customWidth="1"/>
    <col min="13021" max="13056" width="8.88671875" style="55"/>
    <col min="13057" max="13057" width="25.88671875" style="55" bestFit="1" customWidth="1"/>
    <col min="13058" max="13058" width="4.33203125" style="55" customWidth="1"/>
    <col min="13059" max="13066" width="4.6640625" style="55" customWidth="1"/>
    <col min="13067" max="13067" width="5.44140625" style="55" customWidth="1"/>
    <col min="13068" max="13068" width="5.109375" style="55" customWidth="1"/>
    <col min="13069" max="13071" width="5.44140625" style="55" customWidth="1"/>
    <col min="13072" max="13072" width="4.6640625" style="55" bestFit="1" customWidth="1"/>
    <col min="13073" max="13275" width="5.44140625" style="55" customWidth="1"/>
    <col min="13276" max="13276" width="7.88671875" style="55" bestFit="1" customWidth="1"/>
    <col min="13277" max="13312" width="8.88671875" style="55"/>
    <col min="13313" max="13313" width="25.88671875" style="55" bestFit="1" customWidth="1"/>
    <col min="13314" max="13314" width="4.33203125" style="55" customWidth="1"/>
    <col min="13315" max="13322" width="4.6640625" style="55" customWidth="1"/>
    <col min="13323" max="13323" width="5.44140625" style="55" customWidth="1"/>
    <col min="13324" max="13324" width="5.109375" style="55" customWidth="1"/>
    <col min="13325" max="13327" width="5.44140625" style="55" customWidth="1"/>
    <col min="13328" max="13328" width="4.6640625" style="55" bestFit="1" customWidth="1"/>
    <col min="13329" max="13531" width="5.44140625" style="55" customWidth="1"/>
    <col min="13532" max="13532" width="7.88671875" style="55" bestFit="1" customWidth="1"/>
    <col min="13533" max="13568" width="8.88671875" style="55"/>
    <col min="13569" max="13569" width="25.88671875" style="55" bestFit="1" customWidth="1"/>
    <col min="13570" max="13570" width="4.33203125" style="55" customWidth="1"/>
    <col min="13571" max="13578" width="4.6640625" style="55" customWidth="1"/>
    <col min="13579" max="13579" width="5.44140625" style="55" customWidth="1"/>
    <col min="13580" max="13580" width="5.109375" style="55" customWidth="1"/>
    <col min="13581" max="13583" width="5.44140625" style="55" customWidth="1"/>
    <col min="13584" max="13584" width="4.6640625" style="55" bestFit="1" customWidth="1"/>
    <col min="13585" max="13787" width="5.44140625" style="55" customWidth="1"/>
    <col min="13788" max="13788" width="7.88671875" style="55" bestFit="1" customWidth="1"/>
    <col min="13789" max="13824" width="8.88671875" style="55"/>
    <col min="13825" max="13825" width="25.88671875" style="55" bestFit="1" customWidth="1"/>
    <col min="13826" max="13826" width="4.33203125" style="55" customWidth="1"/>
    <col min="13827" max="13834" width="4.6640625" style="55" customWidth="1"/>
    <col min="13835" max="13835" width="5.44140625" style="55" customWidth="1"/>
    <col min="13836" max="13836" width="5.109375" style="55" customWidth="1"/>
    <col min="13837" max="13839" width="5.44140625" style="55" customWidth="1"/>
    <col min="13840" max="13840" width="4.6640625" style="55" bestFit="1" customWidth="1"/>
    <col min="13841" max="14043" width="5.44140625" style="55" customWidth="1"/>
    <col min="14044" max="14044" width="7.88671875" style="55" bestFit="1" customWidth="1"/>
    <col min="14045" max="14080" width="8.88671875" style="55"/>
    <col min="14081" max="14081" width="25.88671875" style="55" bestFit="1" customWidth="1"/>
    <col min="14082" max="14082" width="4.33203125" style="55" customWidth="1"/>
    <col min="14083" max="14090" width="4.6640625" style="55" customWidth="1"/>
    <col min="14091" max="14091" width="5.44140625" style="55" customWidth="1"/>
    <col min="14092" max="14092" width="5.109375" style="55" customWidth="1"/>
    <col min="14093" max="14095" width="5.44140625" style="55" customWidth="1"/>
    <col min="14096" max="14096" width="4.6640625" style="55" bestFit="1" customWidth="1"/>
    <col min="14097" max="14299" width="5.44140625" style="55" customWidth="1"/>
    <col min="14300" max="14300" width="7.88671875" style="55" bestFit="1" customWidth="1"/>
    <col min="14301" max="14336" width="8.88671875" style="55"/>
    <col min="14337" max="14337" width="25.88671875" style="55" bestFit="1" customWidth="1"/>
    <col min="14338" max="14338" width="4.33203125" style="55" customWidth="1"/>
    <col min="14339" max="14346" width="4.6640625" style="55" customWidth="1"/>
    <col min="14347" max="14347" width="5.44140625" style="55" customWidth="1"/>
    <col min="14348" max="14348" width="5.109375" style="55" customWidth="1"/>
    <col min="14349" max="14351" width="5.44140625" style="55" customWidth="1"/>
    <col min="14352" max="14352" width="4.6640625" style="55" bestFit="1" customWidth="1"/>
    <col min="14353" max="14555" width="5.44140625" style="55" customWidth="1"/>
    <col min="14556" max="14556" width="7.88671875" style="55" bestFit="1" customWidth="1"/>
    <col min="14557" max="14592" width="8.88671875" style="55"/>
    <col min="14593" max="14593" width="25.88671875" style="55" bestFit="1" customWidth="1"/>
    <col min="14594" max="14594" width="4.33203125" style="55" customWidth="1"/>
    <col min="14595" max="14602" width="4.6640625" style="55" customWidth="1"/>
    <col min="14603" max="14603" width="5.44140625" style="55" customWidth="1"/>
    <col min="14604" max="14604" width="5.109375" style="55" customWidth="1"/>
    <col min="14605" max="14607" width="5.44140625" style="55" customWidth="1"/>
    <col min="14608" max="14608" width="4.6640625" style="55" bestFit="1" customWidth="1"/>
    <col min="14609" max="14811" width="5.44140625" style="55" customWidth="1"/>
    <col min="14812" max="14812" width="7.88671875" style="55" bestFit="1" customWidth="1"/>
    <col min="14813" max="14848" width="8.88671875" style="55"/>
    <col min="14849" max="14849" width="25.88671875" style="55" bestFit="1" customWidth="1"/>
    <col min="14850" max="14850" width="4.33203125" style="55" customWidth="1"/>
    <col min="14851" max="14858" width="4.6640625" style="55" customWidth="1"/>
    <col min="14859" max="14859" width="5.44140625" style="55" customWidth="1"/>
    <col min="14860" max="14860" width="5.109375" style="55" customWidth="1"/>
    <col min="14861" max="14863" width="5.44140625" style="55" customWidth="1"/>
    <col min="14864" max="14864" width="4.6640625" style="55" bestFit="1" customWidth="1"/>
    <col min="14865" max="15067" width="5.44140625" style="55" customWidth="1"/>
    <col min="15068" max="15068" width="7.88671875" style="55" bestFit="1" customWidth="1"/>
    <col min="15069" max="15104" width="8.88671875" style="55"/>
    <col min="15105" max="15105" width="25.88671875" style="55" bestFit="1" customWidth="1"/>
    <col min="15106" max="15106" width="4.33203125" style="55" customWidth="1"/>
    <col min="15107" max="15114" width="4.6640625" style="55" customWidth="1"/>
    <col min="15115" max="15115" width="5.44140625" style="55" customWidth="1"/>
    <col min="15116" max="15116" width="5.109375" style="55" customWidth="1"/>
    <col min="15117" max="15119" width="5.44140625" style="55" customWidth="1"/>
    <col min="15120" max="15120" width="4.6640625" style="55" bestFit="1" customWidth="1"/>
    <col min="15121" max="15323" width="5.44140625" style="55" customWidth="1"/>
    <col min="15324" max="15324" width="7.88671875" style="55" bestFit="1" customWidth="1"/>
    <col min="15325" max="15360" width="8.88671875" style="55"/>
    <col min="15361" max="15361" width="25.88671875" style="55" bestFit="1" customWidth="1"/>
    <col min="15362" max="15362" width="4.33203125" style="55" customWidth="1"/>
    <col min="15363" max="15370" width="4.6640625" style="55" customWidth="1"/>
    <col min="15371" max="15371" width="5.44140625" style="55" customWidth="1"/>
    <col min="15372" max="15372" width="5.109375" style="55" customWidth="1"/>
    <col min="15373" max="15375" width="5.44140625" style="55" customWidth="1"/>
    <col min="15376" max="15376" width="4.6640625" style="55" bestFit="1" customWidth="1"/>
    <col min="15377" max="15579" width="5.44140625" style="55" customWidth="1"/>
    <col min="15580" max="15580" width="7.88671875" style="55" bestFit="1" customWidth="1"/>
    <col min="15581" max="15616" width="8.88671875" style="55"/>
    <col min="15617" max="15617" width="25.88671875" style="55" bestFit="1" customWidth="1"/>
    <col min="15618" max="15618" width="4.33203125" style="55" customWidth="1"/>
    <col min="15619" max="15626" width="4.6640625" style="55" customWidth="1"/>
    <col min="15627" max="15627" width="5.44140625" style="55" customWidth="1"/>
    <col min="15628" max="15628" width="5.109375" style="55" customWidth="1"/>
    <col min="15629" max="15631" width="5.44140625" style="55" customWidth="1"/>
    <col min="15632" max="15632" width="4.6640625" style="55" bestFit="1" customWidth="1"/>
    <col min="15633" max="15835" width="5.44140625" style="55" customWidth="1"/>
    <col min="15836" max="15836" width="7.88671875" style="55" bestFit="1" customWidth="1"/>
    <col min="15837" max="15872" width="8.88671875" style="55"/>
    <col min="15873" max="15873" width="25.88671875" style="55" bestFit="1" customWidth="1"/>
    <col min="15874" max="15874" width="4.33203125" style="55" customWidth="1"/>
    <col min="15875" max="15882" width="4.6640625" style="55" customWidth="1"/>
    <col min="15883" max="15883" width="5.44140625" style="55" customWidth="1"/>
    <col min="15884" max="15884" width="5.109375" style="55" customWidth="1"/>
    <col min="15885" max="15887" width="5.44140625" style="55" customWidth="1"/>
    <col min="15888" max="15888" width="4.6640625" style="55" bestFit="1" customWidth="1"/>
    <col min="15889" max="16091" width="5.44140625" style="55" customWidth="1"/>
    <col min="16092" max="16092" width="7.88671875" style="55" bestFit="1" customWidth="1"/>
    <col min="16093" max="16128" width="8.88671875" style="55"/>
    <col min="16129" max="16129" width="25.88671875" style="55" bestFit="1" customWidth="1"/>
    <col min="16130" max="16130" width="4.33203125" style="55" customWidth="1"/>
    <col min="16131" max="16138" width="4.6640625" style="55" customWidth="1"/>
    <col min="16139" max="16139" width="5.44140625" style="55" customWidth="1"/>
    <col min="16140" max="16140" width="5.109375" style="55" customWidth="1"/>
    <col min="16141" max="16143" width="5.44140625" style="55" customWidth="1"/>
    <col min="16144" max="16144" width="4.6640625" style="55" bestFit="1" customWidth="1"/>
    <col min="16145" max="16347" width="5.44140625" style="55" customWidth="1"/>
    <col min="16348" max="16348" width="7.88671875" style="55" bestFit="1" customWidth="1"/>
    <col min="16349" max="16384" width="8.88671875" style="55"/>
  </cols>
  <sheetData>
    <row r="4" spans="1:221" ht="13.8" x14ac:dyDescent="0.3">
      <c r="A4" s="111"/>
      <c r="B4" s="275" t="s">
        <v>104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</row>
    <row r="5" spans="1:221" ht="13.8" x14ac:dyDescent="0.3">
      <c r="A5" s="112" t="s">
        <v>105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1"/>
    </row>
    <row r="6" spans="1:221" ht="13.8" x14ac:dyDescent="0.3">
      <c r="A6" s="113" t="s">
        <v>98</v>
      </c>
      <c r="B6" s="276" t="s">
        <v>106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8"/>
      <c r="HM6" s="111"/>
    </row>
    <row r="7" spans="1:221" ht="13.8" x14ac:dyDescent="0.3">
      <c r="A7" s="114"/>
      <c r="B7" s="115" t="s">
        <v>107</v>
      </c>
      <c r="C7" s="115" t="s">
        <v>108</v>
      </c>
      <c r="D7" s="115" t="s">
        <v>109</v>
      </c>
      <c r="E7" s="115" t="s">
        <v>110</v>
      </c>
      <c r="F7" s="115" t="s">
        <v>111</v>
      </c>
      <c r="G7" s="115" t="s">
        <v>112</v>
      </c>
      <c r="H7" s="115" t="s">
        <v>113</v>
      </c>
      <c r="I7" s="115" t="s">
        <v>114</v>
      </c>
      <c r="J7" s="115" t="s">
        <v>115</v>
      </c>
      <c r="K7" s="115" t="s">
        <v>116</v>
      </c>
      <c r="L7" s="115" t="s">
        <v>117</v>
      </c>
      <c r="M7" s="115" t="s">
        <v>118</v>
      </c>
      <c r="N7" s="115" t="s">
        <v>119</v>
      </c>
      <c r="O7" s="115" t="s">
        <v>120</v>
      </c>
      <c r="P7" s="115" t="s">
        <v>121</v>
      </c>
      <c r="Q7" s="115" t="s">
        <v>122</v>
      </c>
      <c r="R7" s="115" t="s">
        <v>123</v>
      </c>
      <c r="S7" s="115" t="s">
        <v>124</v>
      </c>
      <c r="T7" s="115" t="s">
        <v>125</v>
      </c>
      <c r="U7" s="115" t="s">
        <v>126</v>
      </c>
      <c r="V7" s="115" t="s">
        <v>127</v>
      </c>
      <c r="W7" s="115" t="s">
        <v>128</v>
      </c>
      <c r="X7" s="115" t="s">
        <v>129</v>
      </c>
      <c r="Y7" s="115" t="s">
        <v>130</v>
      </c>
      <c r="Z7" s="115" t="s">
        <v>131</v>
      </c>
      <c r="AA7" s="115" t="s">
        <v>132</v>
      </c>
      <c r="AB7" s="115" t="s">
        <v>133</v>
      </c>
      <c r="AC7" s="115" t="s">
        <v>134</v>
      </c>
      <c r="AD7" s="115" t="s">
        <v>135</v>
      </c>
      <c r="AE7" s="115" t="s">
        <v>136</v>
      </c>
      <c r="AF7" s="115" t="s">
        <v>137</v>
      </c>
      <c r="AG7" s="115" t="s">
        <v>138</v>
      </c>
      <c r="AH7" s="115" t="s">
        <v>139</v>
      </c>
      <c r="AI7" s="115" t="s">
        <v>140</v>
      </c>
      <c r="AJ7" s="115" t="s">
        <v>141</v>
      </c>
      <c r="AK7" s="115" t="s">
        <v>142</v>
      </c>
      <c r="AL7" s="115" t="s">
        <v>143</v>
      </c>
      <c r="AM7" s="115" t="s">
        <v>144</v>
      </c>
      <c r="AN7" s="115" t="s">
        <v>145</v>
      </c>
      <c r="AO7" s="115" t="s">
        <v>146</v>
      </c>
      <c r="AP7" s="115" t="s">
        <v>147</v>
      </c>
      <c r="AQ7" s="115" t="s">
        <v>148</v>
      </c>
      <c r="AR7" s="115" t="s">
        <v>149</v>
      </c>
      <c r="AS7" s="115" t="s">
        <v>150</v>
      </c>
      <c r="AT7" s="115" t="s">
        <v>151</v>
      </c>
      <c r="AU7" s="115" t="s">
        <v>152</v>
      </c>
      <c r="AV7" s="115" t="s">
        <v>153</v>
      </c>
      <c r="AW7" s="115" t="s">
        <v>154</v>
      </c>
      <c r="AX7" s="115" t="s">
        <v>155</v>
      </c>
      <c r="AY7" s="115" t="s">
        <v>156</v>
      </c>
      <c r="AZ7" s="115" t="s">
        <v>157</v>
      </c>
      <c r="BA7" s="115" t="s">
        <v>158</v>
      </c>
      <c r="BB7" s="115" t="s">
        <v>159</v>
      </c>
      <c r="BC7" s="115" t="s">
        <v>160</v>
      </c>
      <c r="BD7" s="115" t="s">
        <v>161</v>
      </c>
      <c r="BE7" s="115" t="s">
        <v>162</v>
      </c>
      <c r="BF7" s="115" t="s">
        <v>163</v>
      </c>
      <c r="BG7" s="115" t="s">
        <v>164</v>
      </c>
      <c r="BH7" s="115" t="s">
        <v>165</v>
      </c>
      <c r="BI7" s="115" t="s">
        <v>166</v>
      </c>
      <c r="BJ7" s="115" t="s">
        <v>167</v>
      </c>
      <c r="BK7" s="115" t="s">
        <v>168</v>
      </c>
      <c r="BL7" s="115" t="s">
        <v>169</v>
      </c>
      <c r="BM7" s="115" t="s">
        <v>170</v>
      </c>
      <c r="BN7" s="115" t="s">
        <v>171</v>
      </c>
      <c r="BO7" s="115" t="s">
        <v>172</v>
      </c>
      <c r="BP7" s="115" t="s">
        <v>173</v>
      </c>
      <c r="BQ7" s="115" t="s">
        <v>174</v>
      </c>
      <c r="BR7" s="115" t="s">
        <v>175</v>
      </c>
      <c r="BS7" s="115" t="s">
        <v>176</v>
      </c>
      <c r="BT7" s="115" t="s">
        <v>177</v>
      </c>
      <c r="BU7" s="115" t="s">
        <v>178</v>
      </c>
      <c r="BV7" s="115" t="s">
        <v>179</v>
      </c>
      <c r="BW7" s="115" t="s">
        <v>180</v>
      </c>
      <c r="BX7" s="115" t="s">
        <v>181</v>
      </c>
      <c r="BY7" s="115" t="s">
        <v>182</v>
      </c>
      <c r="BZ7" s="115" t="s">
        <v>183</v>
      </c>
      <c r="CA7" s="115" t="s">
        <v>184</v>
      </c>
      <c r="CB7" s="115" t="s">
        <v>185</v>
      </c>
      <c r="CC7" s="115" t="s">
        <v>186</v>
      </c>
      <c r="CD7" s="115" t="s">
        <v>187</v>
      </c>
      <c r="CE7" s="115" t="s">
        <v>188</v>
      </c>
      <c r="CF7" s="115" t="s">
        <v>189</v>
      </c>
      <c r="CG7" s="115" t="s">
        <v>190</v>
      </c>
      <c r="CH7" s="115" t="s">
        <v>191</v>
      </c>
      <c r="CI7" s="115" t="s">
        <v>192</v>
      </c>
      <c r="CJ7" s="115" t="s">
        <v>193</v>
      </c>
      <c r="CK7" s="115" t="s">
        <v>194</v>
      </c>
      <c r="CL7" s="115" t="s">
        <v>195</v>
      </c>
      <c r="CM7" s="115" t="s">
        <v>196</v>
      </c>
      <c r="CN7" s="115" t="s">
        <v>197</v>
      </c>
      <c r="CO7" s="115" t="s">
        <v>198</v>
      </c>
      <c r="CP7" s="115" t="s">
        <v>199</v>
      </c>
      <c r="CQ7" s="115" t="s">
        <v>200</v>
      </c>
      <c r="CR7" s="115" t="s">
        <v>201</v>
      </c>
      <c r="CS7" s="115" t="s">
        <v>202</v>
      </c>
      <c r="CT7" s="115" t="s">
        <v>203</v>
      </c>
      <c r="CU7" s="115" t="s">
        <v>204</v>
      </c>
      <c r="CV7" s="115" t="s">
        <v>205</v>
      </c>
      <c r="CW7" s="115" t="s">
        <v>206</v>
      </c>
      <c r="CX7" s="115" t="s">
        <v>207</v>
      </c>
      <c r="CY7" s="115" t="s">
        <v>208</v>
      </c>
      <c r="CZ7" s="115" t="s">
        <v>209</v>
      </c>
      <c r="DA7" s="115" t="s">
        <v>210</v>
      </c>
      <c r="DB7" s="115" t="s">
        <v>211</v>
      </c>
      <c r="DC7" s="115" t="s">
        <v>212</v>
      </c>
      <c r="DD7" s="115" t="s">
        <v>213</v>
      </c>
      <c r="DE7" s="115" t="s">
        <v>214</v>
      </c>
      <c r="DF7" s="115" t="s">
        <v>215</v>
      </c>
      <c r="DG7" s="115" t="s">
        <v>216</v>
      </c>
      <c r="DH7" s="115" t="s">
        <v>217</v>
      </c>
      <c r="DI7" s="115" t="s">
        <v>218</v>
      </c>
      <c r="DJ7" s="115" t="s">
        <v>219</v>
      </c>
      <c r="DK7" s="115" t="s">
        <v>220</v>
      </c>
      <c r="DL7" s="115" t="s">
        <v>221</v>
      </c>
      <c r="DM7" s="115" t="s">
        <v>222</v>
      </c>
      <c r="DN7" s="115" t="s">
        <v>223</v>
      </c>
      <c r="DO7" s="115" t="s">
        <v>224</v>
      </c>
      <c r="DP7" s="115" t="s">
        <v>225</v>
      </c>
      <c r="DQ7" s="115" t="s">
        <v>226</v>
      </c>
      <c r="DR7" s="115" t="s">
        <v>227</v>
      </c>
      <c r="DS7" s="115" t="s">
        <v>228</v>
      </c>
      <c r="DT7" s="115" t="s">
        <v>229</v>
      </c>
      <c r="DU7" s="115" t="s">
        <v>230</v>
      </c>
      <c r="DV7" s="115" t="s">
        <v>231</v>
      </c>
      <c r="DW7" s="115" t="s">
        <v>232</v>
      </c>
      <c r="DX7" s="115" t="s">
        <v>233</v>
      </c>
      <c r="DY7" s="115" t="s">
        <v>234</v>
      </c>
      <c r="DZ7" s="115" t="s">
        <v>235</v>
      </c>
      <c r="EA7" s="115" t="s">
        <v>236</v>
      </c>
      <c r="EB7" s="115" t="s">
        <v>237</v>
      </c>
      <c r="EC7" s="115" t="s">
        <v>238</v>
      </c>
      <c r="ED7" s="115" t="s">
        <v>239</v>
      </c>
      <c r="EE7" s="115" t="s">
        <v>240</v>
      </c>
      <c r="EF7" s="115" t="s">
        <v>241</v>
      </c>
      <c r="EG7" s="115" t="s">
        <v>242</v>
      </c>
      <c r="EH7" s="115" t="s">
        <v>243</v>
      </c>
      <c r="EI7" s="115" t="s">
        <v>244</v>
      </c>
      <c r="EJ7" s="115" t="s">
        <v>245</v>
      </c>
      <c r="EK7" s="115" t="s">
        <v>246</v>
      </c>
      <c r="EL7" s="115" t="s">
        <v>247</v>
      </c>
      <c r="EM7" s="115" t="s">
        <v>248</v>
      </c>
      <c r="EN7" s="115" t="s">
        <v>249</v>
      </c>
      <c r="EO7" s="115" t="s">
        <v>250</v>
      </c>
      <c r="EP7" s="115" t="s">
        <v>251</v>
      </c>
      <c r="EQ7" s="115" t="s">
        <v>252</v>
      </c>
      <c r="ER7" s="115" t="s">
        <v>253</v>
      </c>
      <c r="ES7" s="115" t="s">
        <v>254</v>
      </c>
      <c r="ET7" s="115" t="s">
        <v>255</v>
      </c>
      <c r="EU7" s="115" t="s">
        <v>256</v>
      </c>
      <c r="EV7" s="115" t="s">
        <v>257</v>
      </c>
      <c r="EW7" s="115" t="s">
        <v>258</v>
      </c>
      <c r="EX7" s="115" t="s">
        <v>259</v>
      </c>
      <c r="EY7" s="115" t="s">
        <v>260</v>
      </c>
      <c r="EZ7" s="115" t="s">
        <v>261</v>
      </c>
      <c r="FA7" s="115" t="s">
        <v>262</v>
      </c>
      <c r="FB7" s="115" t="s">
        <v>263</v>
      </c>
      <c r="FC7" s="115" t="s">
        <v>264</v>
      </c>
      <c r="FD7" s="115" t="s">
        <v>265</v>
      </c>
      <c r="FE7" s="115" t="s">
        <v>266</v>
      </c>
      <c r="FF7" s="115" t="s">
        <v>267</v>
      </c>
      <c r="FG7" s="115" t="s">
        <v>268</v>
      </c>
      <c r="FH7" s="115" t="s">
        <v>269</v>
      </c>
      <c r="FI7" s="115" t="s">
        <v>270</v>
      </c>
      <c r="FJ7" s="115" t="s">
        <v>271</v>
      </c>
      <c r="FK7" s="115" t="s">
        <v>272</v>
      </c>
      <c r="FL7" s="115" t="s">
        <v>273</v>
      </c>
      <c r="FM7" s="115" t="s">
        <v>274</v>
      </c>
      <c r="FN7" s="115" t="s">
        <v>275</v>
      </c>
      <c r="FO7" s="115" t="s">
        <v>276</v>
      </c>
      <c r="FP7" s="115" t="s">
        <v>277</v>
      </c>
      <c r="FQ7" s="115" t="s">
        <v>278</v>
      </c>
      <c r="FR7" s="115" t="s">
        <v>279</v>
      </c>
      <c r="FS7" s="115" t="s">
        <v>280</v>
      </c>
      <c r="FT7" s="115" t="s">
        <v>281</v>
      </c>
      <c r="FU7" s="115" t="s">
        <v>282</v>
      </c>
      <c r="FV7" s="115" t="s">
        <v>283</v>
      </c>
      <c r="FW7" s="115" t="s">
        <v>284</v>
      </c>
      <c r="FX7" s="115" t="s">
        <v>285</v>
      </c>
      <c r="FY7" s="115" t="s">
        <v>286</v>
      </c>
      <c r="FZ7" s="115" t="s">
        <v>287</v>
      </c>
      <c r="GA7" s="115" t="s">
        <v>288</v>
      </c>
      <c r="GB7" s="115" t="s">
        <v>289</v>
      </c>
      <c r="GC7" s="115" t="s">
        <v>290</v>
      </c>
      <c r="GD7" s="115" t="s">
        <v>291</v>
      </c>
      <c r="GE7" s="115" t="s">
        <v>292</v>
      </c>
      <c r="GF7" s="115" t="s">
        <v>293</v>
      </c>
      <c r="GG7" s="115" t="s">
        <v>294</v>
      </c>
      <c r="GH7" s="115" t="s">
        <v>295</v>
      </c>
      <c r="GI7" s="115" t="s">
        <v>296</v>
      </c>
      <c r="GJ7" s="115" t="s">
        <v>297</v>
      </c>
      <c r="GK7" s="115" t="s">
        <v>298</v>
      </c>
      <c r="GL7" s="115" t="s">
        <v>299</v>
      </c>
      <c r="GM7" s="115" t="s">
        <v>300</v>
      </c>
      <c r="GN7" s="115" t="s">
        <v>301</v>
      </c>
      <c r="GO7" s="115" t="s">
        <v>302</v>
      </c>
      <c r="GP7" s="115" t="s">
        <v>303</v>
      </c>
      <c r="GQ7" s="115" t="s">
        <v>304</v>
      </c>
      <c r="GR7" s="115" t="s">
        <v>305</v>
      </c>
      <c r="GS7" s="115" t="s">
        <v>306</v>
      </c>
      <c r="GT7" s="115" t="s">
        <v>307</v>
      </c>
      <c r="GU7" s="115" t="s">
        <v>308</v>
      </c>
      <c r="GV7" s="115" t="s">
        <v>309</v>
      </c>
      <c r="GW7" s="115" t="s">
        <v>310</v>
      </c>
      <c r="GX7" s="115" t="s">
        <v>311</v>
      </c>
      <c r="GY7" s="115" t="s">
        <v>312</v>
      </c>
      <c r="GZ7" s="115" t="s">
        <v>313</v>
      </c>
      <c r="HA7" s="115" t="s">
        <v>314</v>
      </c>
      <c r="HB7" s="115" t="s">
        <v>315</v>
      </c>
      <c r="HC7" s="115" t="s">
        <v>316</v>
      </c>
      <c r="HD7" s="115" t="s">
        <v>317</v>
      </c>
      <c r="HE7" s="115" t="s">
        <v>318</v>
      </c>
      <c r="HF7" s="115" t="s">
        <v>319</v>
      </c>
      <c r="HG7" s="115" t="s">
        <v>320</v>
      </c>
      <c r="HH7" s="115" t="s">
        <v>321</v>
      </c>
      <c r="HI7" s="115" t="s">
        <v>322</v>
      </c>
      <c r="HJ7" s="115" t="s">
        <v>323</v>
      </c>
      <c r="HK7" s="115" t="s">
        <v>324</v>
      </c>
      <c r="HL7" s="116" t="s">
        <v>325</v>
      </c>
      <c r="HM7" s="111"/>
    </row>
    <row r="8" spans="1:221" ht="13.8" x14ac:dyDescent="0.3">
      <c r="A8" s="117" t="s">
        <v>37</v>
      </c>
      <c r="B8" s="118">
        <v>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8"/>
      <c r="HE8" s="118"/>
      <c r="HF8" s="118"/>
      <c r="HG8" s="118"/>
      <c r="HH8" s="118"/>
      <c r="HI8" s="118"/>
      <c r="HJ8" s="118"/>
      <c r="HK8" s="118"/>
      <c r="HL8" s="120">
        <f t="shared" ref="HL8:HL28" si="0">SUM(B8:HK8)</f>
        <v>1</v>
      </c>
      <c r="HM8" s="111"/>
    </row>
    <row r="9" spans="1:221" ht="13.8" x14ac:dyDescent="0.3">
      <c r="A9" s="121"/>
      <c r="B9" s="122">
        <v>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3"/>
      <c r="DD9" s="123"/>
      <c r="DE9" s="123"/>
      <c r="DF9" s="123"/>
      <c r="DG9" s="123"/>
      <c r="DH9" s="123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3"/>
      <c r="DY9" s="123"/>
      <c r="DZ9" s="123"/>
      <c r="EA9" s="123"/>
      <c r="EB9" s="123"/>
      <c r="EC9" s="123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3"/>
      <c r="ET9" s="123"/>
      <c r="EU9" s="123"/>
      <c r="EV9" s="123"/>
      <c r="EW9" s="123"/>
      <c r="EX9" s="123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3"/>
      <c r="FO9" s="123"/>
      <c r="FP9" s="123"/>
      <c r="FQ9" s="123"/>
      <c r="FR9" s="123"/>
      <c r="FS9" s="123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3"/>
      <c r="GJ9" s="123"/>
      <c r="GK9" s="123"/>
      <c r="GL9" s="123"/>
      <c r="GM9" s="123"/>
      <c r="GN9" s="123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2"/>
      <c r="HE9" s="122"/>
      <c r="HF9" s="122"/>
      <c r="HG9" s="122"/>
      <c r="HH9" s="122"/>
      <c r="HI9" s="122"/>
      <c r="HJ9" s="122"/>
      <c r="HK9" s="122"/>
      <c r="HL9" s="125">
        <f t="shared" si="0"/>
        <v>2</v>
      </c>
      <c r="HM9" s="111"/>
    </row>
    <row r="10" spans="1:221" ht="13.8" x14ac:dyDescent="0.3">
      <c r="A10" s="117" t="s">
        <v>100</v>
      </c>
      <c r="B10" s="120">
        <v>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20"/>
      <c r="HE10" s="120"/>
      <c r="HF10" s="120"/>
      <c r="HG10" s="120"/>
      <c r="HH10" s="120"/>
      <c r="HI10" s="120"/>
      <c r="HJ10" s="120"/>
      <c r="HK10" s="120"/>
      <c r="HL10" s="120">
        <f t="shared" si="0"/>
        <v>3</v>
      </c>
      <c r="HM10" s="111"/>
    </row>
    <row r="11" spans="1:221" ht="13.8" x14ac:dyDescent="0.3">
      <c r="A11" s="121"/>
      <c r="B11" s="125">
        <v>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3"/>
      <c r="DD11" s="123"/>
      <c r="DE11" s="123"/>
      <c r="DF11" s="123"/>
      <c r="DG11" s="123"/>
      <c r="DH11" s="123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3"/>
      <c r="DY11" s="123"/>
      <c r="DZ11" s="123"/>
      <c r="EA11" s="123"/>
      <c r="EB11" s="123"/>
      <c r="EC11" s="123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3"/>
      <c r="ET11" s="123"/>
      <c r="EU11" s="123"/>
      <c r="EV11" s="123"/>
      <c r="EW11" s="123"/>
      <c r="EX11" s="123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3"/>
      <c r="FO11" s="123"/>
      <c r="FP11" s="123"/>
      <c r="FQ11" s="123"/>
      <c r="FR11" s="123"/>
      <c r="FS11" s="123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3"/>
      <c r="GJ11" s="123"/>
      <c r="GK11" s="123"/>
      <c r="GL11" s="123"/>
      <c r="GM11" s="123"/>
      <c r="GN11" s="123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5"/>
      <c r="HE11" s="125"/>
      <c r="HF11" s="125"/>
      <c r="HG11" s="125"/>
      <c r="HH11" s="125"/>
      <c r="HI11" s="125"/>
      <c r="HJ11" s="125"/>
      <c r="HK11" s="125"/>
      <c r="HL11" s="125">
        <f t="shared" si="0"/>
        <v>4</v>
      </c>
      <c r="HM11" s="111"/>
    </row>
    <row r="12" spans="1:221" ht="13.8" x14ac:dyDescent="0.3">
      <c r="A12" s="117" t="s">
        <v>39</v>
      </c>
      <c r="B12" s="118">
        <v>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8"/>
      <c r="HE12" s="118"/>
      <c r="HF12" s="118"/>
      <c r="HG12" s="118"/>
      <c r="HH12" s="118"/>
      <c r="HI12" s="118"/>
      <c r="HJ12" s="118"/>
      <c r="HK12" s="118"/>
      <c r="HL12" s="120">
        <f t="shared" si="0"/>
        <v>5</v>
      </c>
      <c r="HM12" s="111"/>
    </row>
    <row r="13" spans="1:221" ht="13.8" x14ac:dyDescent="0.3">
      <c r="A13" s="121"/>
      <c r="B13" s="122">
        <v>6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3"/>
      <c r="DD13" s="123"/>
      <c r="DE13" s="123"/>
      <c r="DF13" s="123"/>
      <c r="DG13" s="123"/>
      <c r="DH13" s="123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3"/>
      <c r="DY13" s="123"/>
      <c r="DZ13" s="123"/>
      <c r="EA13" s="123"/>
      <c r="EB13" s="123"/>
      <c r="EC13" s="123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3"/>
      <c r="ET13" s="123"/>
      <c r="EU13" s="123"/>
      <c r="EV13" s="123"/>
      <c r="EW13" s="123"/>
      <c r="EX13" s="123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3"/>
      <c r="FO13" s="123"/>
      <c r="FP13" s="123"/>
      <c r="FQ13" s="123"/>
      <c r="FR13" s="123"/>
      <c r="FS13" s="123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3"/>
      <c r="GJ13" s="123"/>
      <c r="GK13" s="123"/>
      <c r="GL13" s="123"/>
      <c r="GM13" s="123"/>
      <c r="GN13" s="123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2"/>
      <c r="HE13" s="122"/>
      <c r="HF13" s="122"/>
      <c r="HG13" s="122"/>
      <c r="HH13" s="122"/>
      <c r="HI13" s="122"/>
      <c r="HJ13" s="122"/>
      <c r="HK13" s="122"/>
      <c r="HL13" s="125">
        <f t="shared" si="0"/>
        <v>6</v>
      </c>
      <c r="HM13" s="111"/>
    </row>
    <row r="14" spans="1:221" ht="13.8" x14ac:dyDescent="0.3">
      <c r="A14" s="117" t="s">
        <v>96</v>
      </c>
      <c r="B14" s="118">
        <v>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8"/>
      <c r="HE14" s="118"/>
      <c r="HF14" s="118"/>
      <c r="HG14" s="118"/>
      <c r="HH14" s="118"/>
      <c r="HI14" s="118"/>
      <c r="HJ14" s="118"/>
      <c r="HK14" s="118"/>
      <c r="HL14" s="120">
        <f t="shared" si="0"/>
        <v>7</v>
      </c>
      <c r="HM14" s="111"/>
    </row>
    <row r="15" spans="1:221" ht="13.8" x14ac:dyDescent="0.3">
      <c r="A15" s="121"/>
      <c r="B15" s="122">
        <v>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3"/>
      <c r="DD15" s="123"/>
      <c r="DE15" s="123"/>
      <c r="DF15" s="123"/>
      <c r="DG15" s="123"/>
      <c r="DH15" s="123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3"/>
      <c r="DY15" s="123"/>
      <c r="DZ15" s="123"/>
      <c r="EA15" s="123"/>
      <c r="EB15" s="123"/>
      <c r="EC15" s="123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3"/>
      <c r="ET15" s="123"/>
      <c r="EU15" s="123"/>
      <c r="EV15" s="123"/>
      <c r="EW15" s="123"/>
      <c r="EX15" s="123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3"/>
      <c r="FO15" s="123"/>
      <c r="FP15" s="123"/>
      <c r="FQ15" s="123"/>
      <c r="FR15" s="123"/>
      <c r="FS15" s="123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3"/>
      <c r="GJ15" s="123"/>
      <c r="GK15" s="123"/>
      <c r="GL15" s="123"/>
      <c r="GM15" s="123"/>
      <c r="GN15" s="123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2"/>
      <c r="HE15" s="122"/>
      <c r="HF15" s="122"/>
      <c r="HG15" s="122"/>
      <c r="HH15" s="122"/>
      <c r="HI15" s="122"/>
      <c r="HJ15" s="122"/>
      <c r="HK15" s="122"/>
      <c r="HL15" s="125">
        <f t="shared" si="0"/>
        <v>8</v>
      </c>
      <c r="HM15" s="111"/>
    </row>
    <row r="16" spans="1:221" ht="13.8" x14ac:dyDescent="0.3">
      <c r="A16" s="117" t="s">
        <v>97</v>
      </c>
      <c r="B16" s="118">
        <v>1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8"/>
      <c r="HE16" s="118"/>
      <c r="HF16" s="118"/>
      <c r="HG16" s="118"/>
      <c r="HH16" s="118"/>
      <c r="HI16" s="118"/>
      <c r="HJ16" s="118"/>
      <c r="HK16" s="118"/>
      <c r="HL16" s="120">
        <f t="shared" si="0"/>
        <v>1</v>
      </c>
      <c r="HM16" s="111"/>
    </row>
    <row r="17" spans="1:221" ht="12.75" customHeight="1" x14ac:dyDescent="0.3">
      <c r="A17" s="121"/>
      <c r="B17" s="122">
        <v>2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3"/>
      <c r="DD17" s="123"/>
      <c r="DE17" s="123"/>
      <c r="DF17" s="123"/>
      <c r="DG17" s="123"/>
      <c r="DH17" s="123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3"/>
      <c r="DY17" s="123"/>
      <c r="DZ17" s="123"/>
      <c r="EA17" s="123"/>
      <c r="EB17" s="123"/>
      <c r="EC17" s="123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3"/>
      <c r="ET17" s="123"/>
      <c r="EU17" s="123"/>
      <c r="EV17" s="123"/>
      <c r="EW17" s="123"/>
      <c r="EX17" s="123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3"/>
      <c r="FO17" s="123"/>
      <c r="FP17" s="123"/>
      <c r="FQ17" s="123"/>
      <c r="FR17" s="123"/>
      <c r="FS17" s="123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3"/>
      <c r="GJ17" s="123"/>
      <c r="GK17" s="123"/>
      <c r="GL17" s="123"/>
      <c r="GM17" s="123"/>
      <c r="GN17" s="123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2"/>
      <c r="HE17" s="122"/>
      <c r="HF17" s="122"/>
      <c r="HG17" s="122"/>
      <c r="HH17" s="122"/>
      <c r="HI17" s="122"/>
      <c r="HJ17" s="122"/>
      <c r="HK17" s="122"/>
      <c r="HL17" s="125">
        <f t="shared" si="0"/>
        <v>2</v>
      </c>
      <c r="HM17" s="111"/>
    </row>
    <row r="18" spans="1:221" ht="13.5" customHeight="1" x14ac:dyDescent="0.3">
      <c r="A18" s="117" t="s">
        <v>101</v>
      </c>
      <c r="B18" s="118">
        <v>3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8"/>
      <c r="HE18" s="118"/>
      <c r="HF18" s="118"/>
      <c r="HG18" s="118"/>
      <c r="HH18" s="118"/>
      <c r="HI18" s="118"/>
      <c r="HJ18" s="118"/>
      <c r="HK18" s="118"/>
      <c r="HL18" s="120">
        <f t="shared" si="0"/>
        <v>3</v>
      </c>
      <c r="HM18" s="111"/>
    </row>
    <row r="19" spans="1:221" ht="13.8" x14ac:dyDescent="0.3">
      <c r="A19" s="121"/>
      <c r="B19" s="122">
        <v>4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3"/>
      <c r="DD19" s="123"/>
      <c r="DE19" s="123"/>
      <c r="DF19" s="123"/>
      <c r="DG19" s="123"/>
      <c r="DH19" s="123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3"/>
      <c r="DY19" s="123"/>
      <c r="DZ19" s="123"/>
      <c r="EA19" s="123"/>
      <c r="EB19" s="123"/>
      <c r="EC19" s="123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3"/>
      <c r="ET19" s="123"/>
      <c r="EU19" s="123"/>
      <c r="EV19" s="123"/>
      <c r="EW19" s="123"/>
      <c r="EX19" s="123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3"/>
      <c r="FO19" s="123"/>
      <c r="FP19" s="123"/>
      <c r="FQ19" s="123"/>
      <c r="FR19" s="123"/>
      <c r="FS19" s="123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3"/>
      <c r="GJ19" s="123"/>
      <c r="GK19" s="123"/>
      <c r="GL19" s="123"/>
      <c r="GM19" s="123"/>
      <c r="GN19" s="123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2"/>
      <c r="HE19" s="122"/>
      <c r="HF19" s="122"/>
      <c r="HG19" s="122"/>
      <c r="HH19" s="122"/>
      <c r="HI19" s="122"/>
      <c r="HJ19" s="122"/>
      <c r="HK19" s="122"/>
      <c r="HL19" s="125">
        <f t="shared" si="0"/>
        <v>4</v>
      </c>
      <c r="HM19" s="111"/>
    </row>
    <row r="20" spans="1:221" ht="13.8" x14ac:dyDescent="0.3">
      <c r="A20" s="117" t="s">
        <v>91</v>
      </c>
      <c r="B20" s="118">
        <v>5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20">
        <f t="shared" si="0"/>
        <v>5</v>
      </c>
      <c r="HM20" s="111"/>
    </row>
    <row r="21" spans="1:221" ht="13.8" x14ac:dyDescent="0.3">
      <c r="A21" s="121"/>
      <c r="B21" s="122">
        <v>6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5">
        <f t="shared" si="0"/>
        <v>6</v>
      </c>
      <c r="HM21" s="111"/>
    </row>
    <row r="22" spans="1:221" ht="13.8" x14ac:dyDescent="0.3">
      <c r="A22" s="117" t="s">
        <v>89</v>
      </c>
      <c r="B22" s="118">
        <v>7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20">
        <f t="shared" si="0"/>
        <v>7</v>
      </c>
      <c r="HM22" s="111"/>
    </row>
    <row r="23" spans="1:221" ht="13.8" x14ac:dyDescent="0.3">
      <c r="A23" s="121"/>
      <c r="B23" s="122">
        <v>8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2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M23" s="124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  <c r="GW23" s="122"/>
      <c r="GX23" s="122"/>
      <c r="GY23" s="122"/>
      <c r="GZ23" s="122"/>
      <c r="HA23" s="122"/>
      <c r="HB23" s="122"/>
      <c r="HC23" s="122"/>
      <c r="HD23" s="122"/>
      <c r="HE23" s="122"/>
      <c r="HF23" s="122"/>
      <c r="HG23" s="122"/>
      <c r="HH23" s="122"/>
      <c r="HI23" s="122"/>
      <c r="HJ23" s="122"/>
      <c r="HK23" s="122"/>
      <c r="HL23" s="125">
        <f t="shared" si="0"/>
        <v>8</v>
      </c>
      <c r="HM23" s="111"/>
    </row>
    <row r="24" spans="1:221" ht="13.8" x14ac:dyDescent="0.3">
      <c r="A24" s="117" t="s">
        <v>90</v>
      </c>
      <c r="B24" s="126">
        <v>1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8">
        <f t="shared" si="0"/>
        <v>1</v>
      </c>
      <c r="HM24" s="111"/>
    </row>
    <row r="25" spans="1:221" ht="13.8" x14ac:dyDescent="0.3">
      <c r="A25" s="129"/>
      <c r="B25" s="126">
        <v>2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8">
        <f t="shared" si="0"/>
        <v>2</v>
      </c>
      <c r="HM25" s="111"/>
    </row>
    <row r="26" spans="1:221" ht="13.8" x14ac:dyDescent="0.3">
      <c r="A26" s="117" t="s">
        <v>102</v>
      </c>
      <c r="B26" s="118">
        <v>3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20">
        <f t="shared" si="0"/>
        <v>3</v>
      </c>
      <c r="HM26" s="111"/>
    </row>
    <row r="27" spans="1:221" ht="13.8" x14ac:dyDescent="0.3">
      <c r="A27" s="121"/>
      <c r="B27" s="122">
        <v>4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  <c r="DV27" s="122"/>
      <c r="DW27" s="122"/>
      <c r="DX27" s="122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2"/>
      <c r="EM27" s="122"/>
      <c r="EN27" s="122"/>
      <c r="EO27" s="122"/>
      <c r="EP27" s="122"/>
      <c r="EQ27" s="122"/>
      <c r="ER27" s="122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2"/>
      <c r="FO27" s="122"/>
      <c r="FP27" s="122"/>
      <c r="FQ27" s="122"/>
      <c r="FR27" s="122"/>
      <c r="FS27" s="122"/>
      <c r="FT27" s="122"/>
      <c r="FU27" s="122"/>
      <c r="FV27" s="122"/>
      <c r="FW27" s="122"/>
      <c r="FX27" s="122"/>
      <c r="FY27" s="122"/>
      <c r="FZ27" s="122"/>
      <c r="GA27" s="122"/>
      <c r="GB27" s="122"/>
      <c r="GC27" s="122"/>
      <c r="GD27" s="122"/>
      <c r="GE27" s="122"/>
      <c r="GF27" s="122"/>
      <c r="GG27" s="122"/>
      <c r="GH27" s="122"/>
      <c r="GI27" s="122"/>
      <c r="GJ27" s="122"/>
      <c r="GK27" s="122"/>
      <c r="GL27" s="122"/>
      <c r="GM27" s="122"/>
      <c r="GN27" s="122"/>
      <c r="GO27" s="122"/>
      <c r="GP27" s="122"/>
      <c r="GQ27" s="122"/>
      <c r="GR27" s="122"/>
      <c r="GS27" s="122"/>
      <c r="GT27" s="122"/>
      <c r="GU27" s="122"/>
      <c r="GV27" s="122"/>
      <c r="GW27" s="122"/>
      <c r="GX27" s="122"/>
      <c r="GY27" s="122"/>
      <c r="GZ27" s="122"/>
      <c r="HA27" s="122"/>
      <c r="HB27" s="122"/>
      <c r="HC27" s="122"/>
      <c r="HD27" s="122"/>
      <c r="HE27" s="122"/>
      <c r="HF27" s="122"/>
      <c r="HG27" s="122"/>
      <c r="HH27" s="122"/>
      <c r="HI27" s="122"/>
      <c r="HJ27" s="122"/>
      <c r="HK27" s="122"/>
      <c r="HL27" s="125">
        <f t="shared" si="0"/>
        <v>4</v>
      </c>
      <c r="HM27" s="111"/>
    </row>
    <row r="28" spans="1:221" ht="13.8" x14ac:dyDescent="0.3">
      <c r="A28" s="130" t="s">
        <v>103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131"/>
      <c r="GB28" s="131"/>
      <c r="GC28" s="131"/>
      <c r="GD28" s="131"/>
      <c r="GE28" s="131"/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>
        <f t="shared" si="0"/>
        <v>0</v>
      </c>
      <c r="HM28" s="111"/>
    </row>
    <row r="29" spans="1:221" ht="13.8" x14ac:dyDescent="0.3">
      <c r="A29" s="132" t="s">
        <v>98</v>
      </c>
      <c r="B29" s="279">
        <v>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80"/>
      <c r="HM29" s="111"/>
    </row>
    <row r="30" spans="1:221" ht="13.8" x14ac:dyDescent="0.3">
      <c r="A30" s="117" t="s">
        <v>326</v>
      </c>
      <c r="B30" s="119">
        <v>1</v>
      </c>
      <c r="C30" s="119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>
        <f>SUM(B30:HK30)</f>
        <v>1</v>
      </c>
      <c r="HM30" s="111">
        <f>SUM(HL30,HL34)</f>
        <v>6</v>
      </c>
    </row>
    <row r="31" spans="1:221" ht="13.8" x14ac:dyDescent="0.3">
      <c r="A31" s="133"/>
      <c r="B31" s="124">
        <v>2</v>
      </c>
      <c r="C31" s="124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>
        <f>SUM(B31:HK31)</f>
        <v>2</v>
      </c>
      <c r="HM31" s="111">
        <f>SUM(HL31,HL35)</f>
        <v>8</v>
      </c>
    </row>
    <row r="32" spans="1:221" ht="13.8" x14ac:dyDescent="0.3">
      <c r="A32" s="117" t="s">
        <v>327</v>
      </c>
      <c r="B32" s="127">
        <v>3</v>
      </c>
      <c r="C32" s="12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11"/>
    </row>
    <row r="33" spans="1:221" ht="13.8" x14ac:dyDescent="0.3">
      <c r="A33" s="125"/>
      <c r="B33" s="127">
        <v>4</v>
      </c>
      <c r="C33" s="127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11"/>
    </row>
    <row r="34" spans="1:221" ht="13.8" x14ac:dyDescent="0.3">
      <c r="A34" s="117" t="s">
        <v>328</v>
      </c>
      <c r="B34" s="119">
        <v>5</v>
      </c>
      <c r="C34" s="119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  <c r="HI34" s="120"/>
      <c r="HJ34" s="120"/>
      <c r="HK34" s="120"/>
      <c r="HL34" s="120">
        <f>SUM(B34:HK34)</f>
        <v>5</v>
      </c>
      <c r="HM34" s="111"/>
    </row>
    <row r="35" spans="1:221" ht="13.8" x14ac:dyDescent="0.3">
      <c r="A35" s="125"/>
      <c r="B35" s="124">
        <v>6</v>
      </c>
      <c r="C35" s="124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  <c r="GX35" s="125"/>
      <c r="GY35" s="125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125"/>
      <c r="HK35" s="125"/>
      <c r="HL35" s="125">
        <f>SUM(B35:HK35)</f>
        <v>6</v>
      </c>
      <c r="HM35" s="111"/>
    </row>
    <row r="36" spans="1:221" ht="13.8" x14ac:dyDescent="0.3">
      <c r="A36" s="134" t="s">
        <v>329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>
        <f>SUM(B36:HK36)</f>
        <v>0</v>
      </c>
      <c r="HM36" s="111"/>
    </row>
    <row r="37" spans="1:221" ht="13.8" x14ac:dyDescent="0.3">
      <c r="A37" s="132" t="s">
        <v>98</v>
      </c>
      <c r="B37" s="279">
        <v>8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7"/>
      <c r="CL37" s="277"/>
      <c r="CM37" s="277"/>
      <c r="CN37" s="277"/>
      <c r="CO37" s="277"/>
      <c r="CP37" s="277"/>
      <c r="CQ37" s="277"/>
      <c r="CR37" s="277"/>
      <c r="CS37" s="277"/>
      <c r="CT37" s="277"/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77"/>
      <c r="DF37" s="277"/>
      <c r="DG37" s="277"/>
      <c r="DH37" s="277"/>
      <c r="DI37" s="277"/>
      <c r="DJ37" s="277"/>
      <c r="DK37" s="277"/>
      <c r="DL37" s="277"/>
      <c r="DM37" s="277"/>
      <c r="DN37" s="277"/>
      <c r="DO37" s="277"/>
      <c r="DP37" s="277"/>
      <c r="DQ37" s="277"/>
      <c r="DR37" s="277"/>
      <c r="DS37" s="277"/>
      <c r="DT37" s="277"/>
      <c r="DU37" s="277"/>
      <c r="DV37" s="277"/>
      <c r="DW37" s="277"/>
      <c r="DX37" s="277"/>
      <c r="DY37" s="277"/>
      <c r="DZ37" s="277"/>
      <c r="EA37" s="277"/>
      <c r="EB37" s="277"/>
      <c r="EC37" s="277"/>
      <c r="ED37" s="277"/>
      <c r="EE37" s="277"/>
      <c r="EF37" s="277"/>
      <c r="EG37" s="277"/>
      <c r="EH37" s="277"/>
      <c r="EI37" s="277"/>
      <c r="EJ37" s="277"/>
      <c r="EK37" s="277"/>
      <c r="EL37" s="277"/>
      <c r="EM37" s="277"/>
      <c r="EN37" s="277"/>
      <c r="EO37" s="277"/>
      <c r="EP37" s="277"/>
      <c r="EQ37" s="277"/>
      <c r="ER37" s="277"/>
      <c r="ES37" s="277"/>
      <c r="ET37" s="277"/>
      <c r="EU37" s="277"/>
      <c r="EV37" s="277"/>
      <c r="EW37" s="277"/>
      <c r="EX37" s="277"/>
      <c r="EY37" s="277"/>
      <c r="EZ37" s="277"/>
      <c r="FA37" s="277"/>
      <c r="FB37" s="277"/>
      <c r="FC37" s="277"/>
      <c r="FD37" s="277"/>
      <c r="FE37" s="277"/>
      <c r="FF37" s="277"/>
      <c r="FG37" s="277"/>
      <c r="FH37" s="277"/>
      <c r="FI37" s="277"/>
      <c r="FJ37" s="277"/>
      <c r="FK37" s="277"/>
      <c r="FL37" s="277"/>
      <c r="FM37" s="277"/>
      <c r="FN37" s="277"/>
      <c r="FO37" s="277"/>
      <c r="FP37" s="277"/>
      <c r="FQ37" s="277"/>
      <c r="FR37" s="277"/>
      <c r="FS37" s="277"/>
      <c r="FT37" s="277"/>
      <c r="FU37" s="277"/>
      <c r="FV37" s="277"/>
      <c r="FW37" s="277"/>
      <c r="FX37" s="277"/>
      <c r="FY37" s="277"/>
      <c r="FZ37" s="277"/>
      <c r="GA37" s="277"/>
      <c r="GB37" s="277"/>
      <c r="GC37" s="277"/>
      <c r="GD37" s="277"/>
      <c r="GE37" s="277"/>
      <c r="GF37" s="277"/>
      <c r="GG37" s="277"/>
      <c r="GH37" s="277"/>
      <c r="GI37" s="277"/>
      <c r="GJ37" s="277"/>
      <c r="GK37" s="277"/>
      <c r="GL37" s="277"/>
      <c r="GM37" s="277"/>
      <c r="GN37" s="277"/>
      <c r="GO37" s="277"/>
      <c r="GP37" s="277"/>
      <c r="GQ37" s="277"/>
      <c r="GR37" s="277"/>
      <c r="GS37" s="277"/>
      <c r="GT37" s="277"/>
      <c r="GU37" s="277"/>
      <c r="GV37" s="277"/>
      <c r="GW37" s="277"/>
      <c r="GX37" s="277"/>
      <c r="GY37" s="277"/>
      <c r="GZ37" s="277"/>
      <c r="HA37" s="277"/>
      <c r="HB37" s="277"/>
      <c r="HC37" s="277"/>
      <c r="HD37" s="277"/>
      <c r="HE37" s="277"/>
      <c r="HF37" s="277"/>
      <c r="HG37" s="277"/>
      <c r="HH37" s="277"/>
      <c r="HI37" s="277"/>
      <c r="HJ37" s="277"/>
      <c r="HK37" s="277"/>
      <c r="HL37" s="280"/>
      <c r="HM37" s="111"/>
    </row>
    <row r="38" spans="1:221" ht="12.75" customHeight="1" x14ac:dyDescent="0.3">
      <c r="A38" s="117" t="s">
        <v>330</v>
      </c>
      <c r="B38" s="135">
        <v>1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8"/>
      <c r="HE38" s="118"/>
      <c r="HF38" s="118"/>
      <c r="HG38" s="118"/>
      <c r="HH38" s="118"/>
      <c r="HI38" s="118"/>
      <c r="HJ38" s="118"/>
      <c r="HK38" s="118"/>
      <c r="HL38" s="120">
        <f>SUM(B38:HK38)</f>
        <v>1</v>
      </c>
      <c r="HM38" s="111"/>
    </row>
    <row r="39" spans="1:221" ht="12.75" customHeight="1" x14ac:dyDescent="0.3">
      <c r="A39" s="121"/>
      <c r="B39" s="136">
        <v>2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3"/>
      <c r="DD39" s="123"/>
      <c r="DE39" s="123"/>
      <c r="DF39" s="123"/>
      <c r="DG39" s="123"/>
      <c r="DH39" s="123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3"/>
      <c r="DY39" s="123"/>
      <c r="DZ39" s="123"/>
      <c r="EA39" s="123"/>
      <c r="EB39" s="123"/>
      <c r="EC39" s="123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3"/>
      <c r="ET39" s="123"/>
      <c r="EU39" s="123"/>
      <c r="EV39" s="123"/>
      <c r="EW39" s="123"/>
      <c r="EX39" s="123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3"/>
      <c r="FO39" s="123"/>
      <c r="FP39" s="123"/>
      <c r="FQ39" s="123"/>
      <c r="FR39" s="123"/>
      <c r="FS39" s="123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3"/>
      <c r="GJ39" s="123"/>
      <c r="GK39" s="123"/>
      <c r="GL39" s="123"/>
      <c r="GM39" s="123"/>
      <c r="GN39" s="123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2"/>
      <c r="HE39" s="122"/>
      <c r="HF39" s="122"/>
      <c r="HG39" s="122"/>
      <c r="HH39" s="122"/>
      <c r="HI39" s="122"/>
      <c r="HJ39" s="122"/>
      <c r="HK39" s="122"/>
      <c r="HL39" s="125">
        <f>SUM(B39:HK39)</f>
        <v>2</v>
      </c>
      <c r="HM39" s="111"/>
    </row>
    <row r="40" spans="1:221" ht="12.75" customHeight="1" x14ac:dyDescent="0.25"/>
  </sheetData>
  <mergeCells count="4">
    <mergeCell ref="B4:X4"/>
    <mergeCell ref="B6:HL6"/>
    <mergeCell ref="B29:HL29"/>
    <mergeCell ref="B37:HL37"/>
  </mergeCells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4BC1-7F6E-442F-ADC8-FDB160E8329D}">
  <sheetPr codeName="Sheet5"/>
  <dimension ref="A1:GE416"/>
  <sheetViews>
    <sheetView topLeftCell="A334" zoomScaleNormal="85" workbookViewId="0">
      <selection activeCell="F7" sqref="F7"/>
    </sheetView>
  </sheetViews>
  <sheetFormatPr defaultRowHeight="13.2" x14ac:dyDescent="0.25"/>
  <cols>
    <col min="1" max="1" width="24" style="55" customWidth="1"/>
    <col min="2" max="22" width="5.5546875" style="89" customWidth="1"/>
    <col min="23" max="23" width="7.5546875" style="55" customWidth="1"/>
    <col min="24" max="183" width="5.44140625" style="55" customWidth="1"/>
    <col min="184" max="184" width="7.88671875" style="55" bestFit="1" customWidth="1"/>
    <col min="185" max="256" width="8.88671875" style="55"/>
    <col min="257" max="257" width="24" style="55" customWidth="1"/>
    <col min="258" max="278" width="5.5546875" style="55" customWidth="1"/>
    <col min="279" max="279" width="7.5546875" style="55" customWidth="1"/>
    <col min="280" max="439" width="5.44140625" style="55" customWidth="1"/>
    <col min="440" max="440" width="7.88671875" style="55" bestFit="1" customWidth="1"/>
    <col min="441" max="512" width="8.88671875" style="55"/>
    <col min="513" max="513" width="24" style="55" customWidth="1"/>
    <col min="514" max="534" width="5.5546875" style="55" customWidth="1"/>
    <col min="535" max="535" width="7.5546875" style="55" customWidth="1"/>
    <col min="536" max="695" width="5.44140625" style="55" customWidth="1"/>
    <col min="696" max="696" width="7.88671875" style="55" bestFit="1" customWidth="1"/>
    <col min="697" max="768" width="8.88671875" style="55"/>
    <col min="769" max="769" width="24" style="55" customWidth="1"/>
    <col min="770" max="790" width="5.5546875" style="55" customWidth="1"/>
    <col min="791" max="791" width="7.5546875" style="55" customWidth="1"/>
    <col min="792" max="951" width="5.44140625" style="55" customWidth="1"/>
    <col min="952" max="952" width="7.88671875" style="55" bestFit="1" customWidth="1"/>
    <col min="953" max="1024" width="8.88671875" style="55"/>
    <col min="1025" max="1025" width="24" style="55" customWidth="1"/>
    <col min="1026" max="1046" width="5.5546875" style="55" customWidth="1"/>
    <col min="1047" max="1047" width="7.5546875" style="55" customWidth="1"/>
    <col min="1048" max="1207" width="5.44140625" style="55" customWidth="1"/>
    <col min="1208" max="1208" width="7.88671875" style="55" bestFit="1" customWidth="1"/>
    <col min="1209" max="1280" width="8.88671875" style="55"/>
    <col min="1281" max="1281" width="24" style="55" customWidth="1"/>
    <col min="1282" max="1302" width="5.5546875" style="55" customWidth="1"/>
    <col min="1303" max="1303" width="7.5546875" style="55" customWidth="1"/>
    <col min="1304" max="1463" width="5.44140625" style="55" customWidth="1"/>
    <col min="1464" max="1464" width="7.88671875" style="55" bestFit="1" customWidth="1"/>
    <col min="1465" max="1536" width="8.88671875" style="55"/>
    <col min="1537" max="1537" width="24" style="55" customWidth="1"/>
    <col min="1538" max="1558" width="5.5546875" style="55" customWidth="1"/>
    <col min="1559" max="1559" width="7.5546875" style="55" customWidth="1"/>
    <col min="1560" max="1719" width="5.44140625" style="55" customWidth="1"/>
    <col min="1720" max="1720" width="7.88671875" style="55" bestFit="1" customWidth="1"/>
    <col min="1721" max="1792" width="8.88671875" style="55"/>
    <col min="1793" max="1793" width="24" style="55" customWidth="1"/>
    <col min="1794" max="1814" width="5.5546875" style="55" customWidth="1"/>
    <col min="1815" max="1815" width="7.5546875" style="55" customWidth="1"/>
    <col min="1816" max="1975" width="5.44140625" style="55" customWidth="1"/>
    <col min="1976" max="1976" width="7.88671875" style="55" bestFit="1" customWidth="1"/>
    <col min="1977" max="2048" width="8.88671875" style="55"/>
    <col min="2049" max="2049" width="24" style="55" customWidth="1"/>
    <col min="2050" max="2070" width="5.5546875" style="55" customWidth="1"/>
    <col min="2071" max="2071" width="7.5546875" style="55" customWidth="1"/>
    <col min="2072" max="2231" width="5.44140625" style="55" customWidth="1"/>
    <col min="2232" max="2232" width="7.88671875" style="55" bestFit="1" customWidth="1"/>
    <col min="2233" max="2304" width="8.88671875" style="55"/>
    <col min="2305" max="2305" width="24" style="55" customWidth="1"/>
    <col min="2306" max="2326" width="5.5546875" style="55" customWidth="1"/>
    <col min="2327" max="2327" width="7.5546875" style="55" customWidth="1"/>
    <col min="2328" max="2487" width="5.44140625" style="55" customWidth="1"/>
    <col min="2488" max="2488" width="7.88671875" style="55" bestFit="1" customWidth="1"/>
    <col min="2489" max="2560" width="8.88671875" style="55"/>
    <col min="2561" max="2561" width="24" style="55" customWidth="1"/>
    <col min="2562" max="2582" width="5.5546875" style="55" customWidth="1"/>
    <col min="2583" max="2583" width="7.5546875" style="55" customWidth="1"/>
    <col min="2584" max="2743" width="5.44140625" style="55" customWidth="1"/>
    <col min="2744" max="2744" width="7.88671875" style="55" bestFit="1" customWidth="1"/>
    <col min="2745" max="2816" width="8.88671875" style="55"/>
    <col min="2817" max="2817" width="24" style="55" customWidth="1"/>
    <col min="2818" max="2838" width="5.5546875" style="55" customWidth="1"/>
    <col min="2839" max="2839" width="7.5546875" style="55" customWidth="1"/>
    <col min="2840" max="2999" width="5.44140625" style="55" customWidth="1"/>
    <col min="3000" max="3000" width="7.88671875" style="55" bestFit="1" customWidth="1"/>
    <col min="3001" max="3072" width="8.88671875" style="55"/>
    <col min="3073" max="3073" width="24" style="55" customWidth="1"/>
    <col min="3074" max="3094" width="5.5546875" style="55" customWidth="1"/>
    <col min="3095" max="3095" width="7.5546875" style="55" customWidth="1"/>
    <col min="3096" max="3255" width="5.44140625" style="55" customWidth="1"/>
    <col min="3256" max="3256" width="7.88671875" style="55" bestFit="1" customWidth="1"/>
    <col min="3257" max="3328" width="8.88671875" style="55"/>
    <col min="3329" max="3329" width="24" style="55" customWidth="1"/>
    <col min="3330" max="3350" width="5.5546875" style="55" customWidth="1"/>
    <col min="3351" max="3351" width="7.5546875" style="55" customWidth="1"/>
    <col min="3352" max="3511" width="5.44140625" style="55" customWidth="1"/>
    <col min="3512" max="3512" width="7.88671875" style="55" bestFit="1" customWidth="1"/>
    <col min="3513" max="3584" width="8.88671875" style="55"/>
    <col min="3585" max="3585" width="24" style="55" customWidth="1"/>
    <col min="3586" max="3606" width="5.5546875" style="55" customWidth="1"/>
    <col min="3607" max="3607" width="7.5546875" style="55" customWidth="1"/>
    <col min="3608" max="3767" width="5.44140625" style="55" customWidth="1"/>
    <col min="3768" max="3768" width="7.88671875" style="55" bestFit="1" customWidth="1"/>
    <col min="3769" max="3840" width="8.88671875" style="55"/>
    <col min="3841" max="3841" width="24" style="55" customWidth="1"/>
    <col min="3842" max="3862" width="5.5546875" style="55" customWidth="1"/>
    <col min="3863" max="3863" width="7.5546875" style="55" customWidth="1"/>
    <col min="3864" max="4023" width="5.44140625" style="55" customWidth="1"/>
    <col min="4024" max="4024" width="7.88671875" style="55" bestFit="1" customWidth="1"/>
    <col min="4025" max="4096" width="8.88671875" style="55"/>
    <col min="4097" max="4097" width="24" style="55" customWidth="1"/>
    <col min="4098" max="4118" width="5.5546875" style="55" customWidth="1"/>
    <col min="4119" max="4119" width="7.5546875" style="55" customWidth="1"/>
    <col min="4120" max="4279" width="5.44140625" style="55" customWidth="1"/>
    <col min="4280" max="4280" width="7.88671875" style="55" bestFit="1" customWidth="1"/>
    <col min="4281" max="4352" width="8.88671875" style="55"/>
    <col min="4353" max="4353" width="24" style="55" customWidth="1"/>
    <col min="4354" max="4374" width="5.5546875" style="55" customWidth="1"/>
    <col min="4375" max="4375" width="7.5546875" style="55" customWidth="1"/>
    <col min="4376" max="4535" width="5.44140625" style="55" customWidth="1"/>
    <col min="4536" max="4536" width="7.88671875" style="55" bestFit="1" customWidth="1"/>
    <col min="4537" max="4608" width="8.88671875" style="55"/>
    <col min="4609" max="4609" width="24" style="55" customWidth="1"/>
    <col min="4610" max="4630" width="5.5546875" style="55" customWidth="1"/>
    <col min="4631" max="4631" width="7.5546875" style="55" customWidth="1"/>
    <col min="4632" max="4791" width="5.44140625" style="55" customWidth="1"/>
    <col min="4792" max="4792" width="7.88671875" style="55" bestFit="1" customWidth="1"/>
    <col min="4793" max="4864" width="8.88671875" style="55"/>
    <col min="4865" max="4865" width="24" style="55" customWidth="1"/>
    <col min="4866" max="4886" width="5.5546875" style="55" customWidth="1"/>
    <col min="4887" max="4887" width="7.5546875" style="55" customWidth="1"/>
    <col min="4888" max="5047" width="5.44140625" style="55" customWidth="1"/>
    <col min="5048" max="5048" width="7.88671875" style="55" bestFit="1" customWidth="1"/>
    <col min="5049" max="5120" width="8.88671875" style="55"/>
    <col min="5121" max="5121" width="24" style="55" customWidth="1"/>
    <col min="5122" max="5142" width="5.5546875" style="55" customWidth="1"/>
    <col min="5143" max="5143" width="7.5546875" style="55" customWidth="1"/>
    <col min="5144" max="5303" width="5.44140625" style="55" customWidth="1"/>
    <col min="5304" max="5304" width="7.88671875" style="55" bestFit="1" customWidth="1"/>
    <col min="5305" max="5376" width="8.88671875" style="55"/>
    <col min="5377" max="5377" width="24" style="55" customWidth="1"/>
    <col min="5378" max="5398" width="5.5546875" style="55" customWidth="1"/>
    <col min="5399" max="5399" width="7.5546875" style="55" customWidth="1"/>
    <col min="5400" max="5559" width="5.44140625" style="55" customWidth="1"/>
    <col min="5560" max="5560" width="7.88671875" style="55" bestFit="1" customWidth="1"/>
    <col min="5561" max="5632" width="8.88671875" style="55"/>
    <col min="5633" max="5633" width="24" style="55" customWidth="1"/>
    <col min="5634" max="5654" width="5.5546875" style="55" customWidth="1"/>
    <col min="5655" max="5655" width="7.5546875" style="55" customWidth="1"/>
    <col min="5656" max="5815" width="5.44140625" style="55" customWidth="1"/>
    <col min="5816" max="5816" width="7.88671875" style="55" bestFit="1" customWidth="1"/>
    <col min="5817" max="5888" width="8.88671875" style="55"/>
    <col min="5889" max="5889" width="24" style="55" customWidth="1"/>
    <col min="5890" max="5910" width="5.5546875" style="55" customWidth="1"/>
    <col min="5911" max="5911" width="7.5546875" style="55" customWidth="1"/>
    <col min="5912" max="6071" width="5.44140625" style="55" customWidth="1"/>
    <col min="6072" max="6072" width="7.88671875" style="55" bestFit="1" customWidth="1"/>
    <col min="6073" max="6144" width="8.88671875" style="55"/>
    <col min="6145" max="6145" width="24" style="55" customWidth="1"/>
    <col min="6146" max="6166" width="5.5546875" style="55" customWidth="1"/>
    <col min="6167" max="6167" width="7.5546875" style="55" customWidth="1"/>
    <col min="6168" max="6327" width="5.44140625" style="55" customWidth="1"/>
    <col min="6328" max="6328" width="7.88671875" style="55" bestFit="1" customWidth="1"/>
    <col min="6329" max="6400" width="8.88671875" style="55"/>
    <col min="6401" max="6401" width="24" style="55" customWidth="1"/>
    <col min="6402" max="6422" width="5.5546875" style="55" customWidth="1"/>
    <col min="6423" max="6423" width="7.5546875" style="55" customWidth="1"/>
    <col min="6424" max="6583" width="5.44140625" style="55" customWidth="1"/>
    <col min="6584" max="6584" width="7.88671875" style="55" bestFit="1" customWidth="1"/>
    <col min="6585" max="6656" width="8.88671875" style="55"/>
    <col min="6657" max="6657" width="24" style="55" customWidth="1"/>
    <col min="6658" max="6678" width="5.5546875" style="55" customWidth="1"/>
    <col min="6679" max="6679" width="7.5546875" style="55" customWidth="1"/>
    <col min="6680" max="6839" width="5.44140625" style="55" customWidth="1"/>
    <col min="6840" max="6840" width="7.88671875" style="55" bestFit="1" customWidth="1"/>
    <col min="6841" max="6912" width="8.88671875" style="55"/>
    <col min="6913" max="6913" width="24" style="55" customWidth="1"/>
    <col min="6914" max="6934" width="5.5546875" style="55" customWidth="1"/>
    <col min="6935" max="6935" width="7.5546875" style="55" customWidth="1"/>
    <col min="6936" max="7095" width="5.44140625" style="55" customWidth="1"/>
    <col min="7096" max="7096" width="7.88671875" style="55" bestFit="1" customWidth="1"/>
    <col min="7097" max="7168" width="8.88671875" style="55"/>
    <col min="7169" max="7169" width="24" style="55" customWidth="1"/>
    <col min="7170" max="7190" width="5.5546875" style="55" customWidth="1"/>
    <col min="7191" max="7191" width="7.5546875" style="55" customWidth="1"/>
    <col min="7192" max="7351" width="5.44140625" style="55" customWidth="1"/>
    <col min="7352" max="7352" width="7.88671875" style="55" bestFit="1" customWidth="1"/>
    <col min="7353" max="7424" width="8.88671875" style="55"/>
    <col min="7425" max="7425" width="24" style="55" customWidth="1"/>
    <col min="7426" max="7446" width="5.5546875" style="55" customWidth="1"/>
    <col min="7447" max="7447" width="7.5546875" style="55" customWidth="1"/>
    <col min="7448" max="7607" width="5.44140625" style="55" customWidth="1"/>
    <col min="7608" max="7608" width="7.88671875" style="55" bestFit="1" customWidth="1"/>
    <col min="7609" max="7680" width="8.88671875" style="55"/>
    <col min="7681" max="7681" width="24" style="55" customWidth="1"/>
    <col min="7682" max="7702" width="5.5546875" style="55" customWidth="1"/>
    <col min="7703" max="7703" width="7.5546875" style="55" customWidth="1"/>
    <col min="7704" max="7863" width="5.44140625" style="55" customWidth="1"/>
    <col min="7864" max="7864" width="7.88671875" style="55" bestFit="1" customWidth="1"/>
    <col min="7865" max="7936" width="8.88671875" style="55"/>
    <col min="7937" max="7937" width="24" style="55" customWidth="1"/>
    <col min="7938" max="7958" width="5.5546875" style="55" customWidth="1"/>
    <col min="7959" max="7959" width="7.5546875" style="55" customWidth="1"/>
    <col min="7960" max="8119" width="5.44140625" style="55" customWidth="1"/>
    <col min="8120" max="8120" width="7.88671875" style="55" bestFit="1" customWidth="1"/>
    <col min="8121" max="8192" width="8.88671875" style="55"/>
    <col min="8193" max="8193" width="24" style="55" customWidth="1"/>
    <col min="8194" max="8214" width="5.5546875" style="55" customWidth="1"/>
    <col min="8215" max="8215" width="7.5546875" style="55" customWidth="1"/>
    <col min="8216" max="8375" width="5.44140625" style="55" customWidth="1"/>
    <col min="8376" max="8376" width="7.88671875" style="55" bestFit="1" customWidth="1"/>
    <col min="8377" max="8448" width="8.88671875" style="55"/>
    <col min="8449" max="8449" width="24" style="55" customWidth="1"/>
    <col min="8450" max="8470" width="5.5546875" style="55" customWidth="1"/>
    <col min="8471" max="8471" width="7.5546875" style="55" customWidth="1"/>
    <col min="8472" max="8631" width="5.44140625" style="55" customWidth="1"/>
    <col min="8632" max="8632" width="7.88671875" style="55" bestFit="1" customWidth="1"/>
    <col min="8633" max="8704" width="8.88671875" style="55"/>
    <col min="8705" max="8705" width="24" style="55" customWidth="1"/>
    <col min="8706" max="8726" width="5.5546875" style="55" customWidth="1"/>
    <col min="8727" max="8727" width="7.5546875" style="55" customWidth="1"/>
    <col min="8728" max="8887" width="5.44140625" style="55" customWidth="1"/>
    <col min="8888" max="8888" width="7.88671875" style="55" bestFit="1" customWidth="1"/>
    <col min="8889" max="8960" width="8.88671875" style="55"/>
    <col min="8961" max="8961" width="24" style="55" customWidth="1"/>
    <col min="8962" max="8982" width="5.5546875" style="55" customWidth="1"/>
    <col min="8983" max="8983" width="7.5546875" style="55" customWidth="1"/>
    <col min="8984" max="9143" width="5.44140625" style="55" customWidth="1"/>
    <col min="9144" max="9144" width="7.88671875" style="55" bestFit="1" customWidth="1"/>
    <col min="9145" max="9216" width="8.88671875" style="55"/>
    <col min="9217" max="9217" width="24" style="55" customWidth="1"/>
    <col min="9218" max="9238" width="5.5546875" style="55" customWidth="1"/>
    <col min="9239" max="9239" width="7.5546875" style="55" customWidth="1"/>
    <col min="9240" max="9399" width="5.44140625" style="55" customWidth="1"/>
    <col min="9400" max="9400" width="7.88671875" style="55" bestFit="1" customWidth="1"/>
    <col min="9401" max="9472" width="8.88671875" style="55"/>
    <col min="9473" max="9473" width="24" style="55" customWidth="1"/>
    <col min="9474" max="9494" width="5.5546875" style="55" customWidth="1"/>
    <col min="9495" max="9495" width="7.5546875" style="55" customWidth="1"/>
    <col min="9496" max="9655" width="5.44140625" style="55" customWidth="1"/>
    <col min="9656" max="9656" width="7.88671875" style="55" bestFit="1" customWidth="1"/>
    <col min="9657" max="9728" width="8.88671875" style="55"/>
    <col min="9729" max="9729" width="24" style="55" customWidth="1"/>
    <col min="9730" max="9750" width="5.5546875" style="55" customWidth="1"/>
    <col min="9751" max="9751" width="7.5546875" style="55" customWidth="1"/>
    <col min="9752" max="9911" width="5.44140625" style="55" customWidth="1"/>
    <col min="9912" max="9912" width="7.88671875" style="55" bestFit="1" customWidth="1"/>
    <col min="9913" max="9984" width="8.88671875" style="55"/>
    <col min="9985" max="9985" width="24" style="55" customWidth="1"/>
    <col min="9986" max="10006" width="5.5546875" style="55" customWidth="1"/>
    <col min="10007" max="10007" width="7.5546875" style="55" customWidth="1"/>
    <col min="10008" max="10167" width="5.44140625" style="55" customWidth="1"/>
    <col min="10168" max="10168" width="7.88671875" style="55" bestFit="1" customWidth="1"/>
    <col min="10169" max="10240" width="8.88671875" style="55"/>
    <col min="10241" max="10241" width="24" style="55" customWidth="1"/>
    <col min="10242" max="10262" width="5.5546875" style="55" customWidth="1"/>
    <col min="10263" max="10263" width="7.5546875" style="55" customWidth="1"/>
    <col min="10264" max="10423" width="5.44140625" style="55" customWidth="1"/>
    <col min="10424" max="10424" width="7.88671875" style="55" bestFit="1" customWidth="1"/>
    <col min="10425" max="10496" width="8.88671875" style="55"/>
    <col min="10497" max="10497" width="24" style="55" customWidth="1"/>
    <col min="10498" max="10518" width="5.5546875" style="55" customWidth="1"/>
    <col min="10519" max="10519" width="7.5546875" style="55" customWidth="1"/>
    <col min="10520" max="10679" width="5.44140625" style="55" customWidth="1"/>
    <col min="10680" max="10680" width="7.88671875" style="55" bestFit="1" customWidth="1"/>
    <col min="10681" max="10752" width="8.88671875" style="55"/>
    <col min="10753" max="10753" width="24" style="55" customWidth="1"/>
    <col min="10754" max="10774" width="5.5546875" style="55" customWidth="1"/>
    <col min="10775" max="10775" width="7.5546875" style="55" customWidth="1"/>
    <col min="10776" max="10935" width="5.44140625" style="55" customWidth="1"/>
    <col min="10936" max="10936" width="7.88671875" style="55" bestFit="1" customWidth="1"/>
    <col min="10937" max="11008" width="8.88671875" style="55"/>
    <col min="11009" max="11009" width="24" style="55" customWidth="1"/>
    <col min="11010" max="11030" width="5.5546875" style="55" customWidth="1"/>
    <col min="11031" max="11031" width="7.5546875" style="55" customWidth="1"/>
    <col min="11032" max="11191" width="5.44140625" style="55" customWidth="1"/>
    <col min="11192" max="11192" width="7.88671875" style="55" bestFit="1" customWidth="1"/>
    <col min="11193" max="11264" width="8.88671875" style="55"/>
    <col min="11265" max="11265" width="24" style="55" customWidth="1"/>
    <col min="11266" max="11286" width="5.5546875" style="55" customWidth="1"/>
    <col min="11287" max="11287" width="7.5546875" style="55" customWidth="1"/>
    <col min="11288" max="11447" width="5.44140625" style="55" customWidth="1"/>
    <col min="11448" max="11448" width="7.88671875" style="55" bestFit="1" customWidth="1"/>
    <col min="11449" max="11520" width="8.88671875" style="55"/>
    <col min="11521" max="11521" width="24" style="55" customWidth="1"/>
    <col min="11522" max="11542" width="5.5546875" style="55" customWidth="1"/>
    <col min="11543" max="11543" width="7.5546875" style="55" customWidth="1"/>
    <col min="11544" max="11703" width="5.44140625" style="55" customWidth="1"/>
    <col min="11704" max="11704" width="7.88671875" style="55" bestFit="1" customWidth="1"/>
    <col min="11705" max="11776" width="8.88671875" style="55"/>
    <col min="11777" max="11777" width="24" style="55" customWidth="1"/>
    <col min="11778" max="11798" width="5.5546875" style="55" customWidth="1"/>
    <col min="11799" max="11799" width="7.5546875" style="55" customWidth="1"/>
    <col min="11800" max="11959" width="5.44140625" style="55" customWidth="1"/>
    <col min="11960" max="11960" width="7.88671875" style="55" bestFit="1" customWidth="1"/>
    <col min="11961" max="12032" width="8.88671875" style="55"/>
    <col min="12033" max="12033" width="24" style="55" customWidth="1"/>
    <col min="12034" max="12054" width="5.5546875" style="55" customWidth="1"/>
    <col min="12055" max="12055" width="7.5546875" style="55" customWidth="1"/>
    <col min="12056" max="12215" width="5.44140625" style="55" customWidth="1"/>
    <col min="12216" max="12216" width="7.88671875" style="55" bestFit="1" customWidth="1"/>
    <col min="12217" max="12288" width="8.88671875" style="55"/>
    <col min="12289" max="12289" width="24" style="55" customWidth="1"/>
    <col min="12290" max="12310" width="5.5546875" style="55" customWidth="1"/>
    <col min="12311" max="12311" width="7.5546875" style="55" customWidth="1"/>
    <col min="12312" max="12471" width="5.44140625" style="55" customWidth="1"/>
    <col min="12472" max="12472" width="7.88671875" style="55" bestFit="1" customWidth="1"/>
    <col min="12473" max="12544" width="8.88671875" style="55"/>
    <col min="12545" max="12545" width="24" style="55" customWidth="1"/>
    <col min="12546" max="12566" width="5.5546875" style="55" customWidth="1"/>
    <col min="12567" max="12567" width="7.5546875" style="55" customWidth="1"/>
    <col min="12568" max="12727" width="5.44140625" style="55" customWidth="1"/>
    <col min="12728" max="12728" width="7.88671875" style="55" bestFit="1" customWidth="1"/>
    <col min="12729" max="12800" width="8.88671875" style="55"/>
    <col min="12801" max="12801" width="24" style="55" customWidth="1"/>
    <col min="12802" max="12822" width="5.5546875" style="55" customWidth="1"/>
    <col min="12823" max="12823" width="7.5546875" style="55" customWidth="1"/>
    <col min="12824" max="12983" width="5.44140625" style="55" customWidth="1"/>
    <col min="12984" max="12984" width="7.88671875" style="55" bestFit="1" customWidth="1"/>
    <col min="12985" max="13056" width="8.88671875" style="55"/>
    <col min="13057" max="13057" width="24" style="55" customWidth="1"/>
    <col min="13058" max="13078" width="5.5546875" style="55" customWidth="1"/>
    <col min="13079" max="13079" width="7.5546875" style="55" customWidth="1"/>
    <col min="13080" max="13239" width="5.44140625" style="55" customWidth="1"/>
    <col min="13240" max="13240" width="7.88671875" style="55" bestFit="1" customWidth="1"/>
    <col min="13241" max="13312" width="8.88671875" style="55"/>
    <col min="13313" max="13313" width="24" style="55" customWidth="1"/>
    <col min="13314" max="13334" width="5.5546875" style="55" customWidth="1"/>
    <col min="13335" max="13335" width="7.5546875" style="55" customWidth="1"/>
    <col min="13336" max="13495" width="5.44140625" style="55" customWidth="1"/>
    <col min="13496" max="13496" width="7.88671875" style="55" bestFit="1" customWidth="1"/>
    <col min="13497" max="13568" width="8.88671875" style="55"/>
    <col min="13569" max="13569" width="24" style="55" customWidth="1"/>
    <col min="13570" max="13590" width="5.5546875" style="55" customWidth="1"/>
    <col min="13591" max="13591" width="7.5546875" style="55" customWidth="1"/>
    <col min="13592" max="13751" width="5.44140625" style="55" customWidth="1"/>
    <col min="13752" max="13752" width="7.88671875" style="55" bestFit="1" customWidth="1"/>
    <col min="13753" max="13824" width="8.88671875" style="55"/>
    <col min="13825" max="13825" width="24" style="55" customWidth="1"/>
    <col min="13826" max="13846" width="5.5546875" style="55" customWidth="1"/>
    <col min="13847" max="13847" width="7.5546875" style="55" customWidth="1"/>
    <col min="13848" max="14007" width="5.44140625" style="55" customWidth="1"/>
    <col min="14008" max="14008" width="7.88671875" style="55" bestFit="1" customWidth="1"/>
    <col min="14009" max="14080" width="8.88671875" style="55"/>
    <col min="14081" max="14081" width="24" style="55" customWidth="1"/>
    <col min="14082" max="14102" width="5.5546875" style="55" customWidth="1"/>
    <col min="14103" max="14103" width="7.5546875" style="55" customWidth="1"/>
    <col min="14104" max="14263" width="5.44140625" style="55" customWidth="1"/>
    <col min="14264" max="14264" width="7.88671875" style="55" bestFit="1" customWidth="1"/>
    <col min="14265" max="14336" width="8.88671875" style="55"/>
    <col min="14337" max="14337" width="24" style="55" customWidth="1"/>
    <col min="14338" max="14358" width="5.5546875" style="55" customWidth="1"/>
    <col min="14359" max="14359" width="7.5546875" style="55" customWidth="1"/>
    <col min="14360" max="14519" width="5.44140625" style="55" customWidth="1"/>
    <col min="14520" max="14520" width="7.88671875" style="55" bestFit="1" customWidth="1"/>
    <col min="14521" max="14592" width="8.88671875" style="55"/>
    <col min="14593" max="14593" width="24" style="55" customWidth="1"/>
    <col min="14594" max="14614" width="5.5546875" style="55" customWidth="1"/>
    <col min="14615" max="14615" width="7.5546875" style="55" customWidth="1"/>
    <col min="14616" max="14775" width="5.44140625" style="55" customWidth="1"/>
    <col min="14776" max="14776" width="7.88671875" style="55" bestFit="1" customWidth="1"/>
    <col min="14777" max="14848" width="8.88671875" style="55"/>
    <col min="14849" max="14849" width="24" style="55" customWidth="1"/>
    <col min="14850" max="14870" width="5.5546875" style="55" customWidth="1"/>
    <col min="14871" max="14871" width="7.5546875" style="55" customWidth="1"/>
    <col min="14872" max="15031" width="5.44140625" style="55" customWidth="1"/>
    <col min="15032" max="15032" width="7.88671875" style="55" bestFit="1" customWidth="1"/>
    <col min="15033" max="15104" width="8.88671875" style="55"/>
    <col min="15105" max="15105" width="24" style="55" customWidth="1"/>
    <col min="15106" max="15126" width="5.5546875" style="55" customWidth="1"/>
    <col min="15127" max="15127" width="7.5546875" style="55" customWidth="1"/>
    <col min="15128" max="15287" width="5.44140625" style="55" customWidth="1"/>
    <col min="15288" max="15288" width="7.88671875" style="55" bestFit="1" customWidth="1"/>
    <col min="15289" max="15360" width="8.88671875" style="55"/>
    <col min="15361" max="15361" width="24" style="55" customWidth="1"/>
    <col min="15362" max="15382" width="5.5546875" style="55" customWidth="1"/>
    <col min="15383" max="15383" width="7.5546875" style="55" customWidth="1"/>
    <col min="15384" max="15543" width="5.44140625" style="55" customWidth="1"/>
    <col min="15544" max="15544" width="7.88671875" style="55" bestFit="1" customWidth="1"/>
    <col min="15545" max="15616" width="8.88671875" style="55"/>
    <col min="15617" max="15617" width="24" style="55" customWidth="1"/>
    <col min="15618" max="15638" width="5.5546875" style="55" customWidth="1"/>
    <col min="15639" max="15639" width="7.5546875" style="55" customWidth="1"/>
    <col min="15640" max="15799" width="5.44140625" style="55" customWidth="1"/>
    <col min="15800" max="15800" width="7.88671875" style="55" bestFit="1" customWidth="1"/>
    <col min="15801" max="15872" width="8.88671875" style="55"/>
    <col min="15873" max="15873" width="24" style="55" customWidth="1"/>
    <col min="15874" max="15894" width="5.5546875" style="55" customWidth="1"/>
    <col min="15895" max="15895" width="7.5546875" style="55" customWidth="1"/>
    <col min="15896" max="16055" width="5.44140625" style="55" customWidth="1"/>
    <col min="16056" max="16056" width="7.88671875" style="55" bestFit="1" customWidth="1"/>
    <col min="16057" max="16128" width="8.88671875" style="55"/>
    <col min="16129" max="16129" width="24" style="55" customWidth="1"/>
    <col min="16130" max="16150" width="5.5546875" style="55" customWidth="1"/>
    <col min="16151" max="16151" width="7.5546875" style="55" customWidth="1"/>
    <col min="16152" max="16311" width="5.44140625" style="55" customWidth="1"/>
    <col min="16312" max="16312" width="7.88671875" style="55" bestFit="1" customWidth="1"/>
    <col min="16313" max="16384" width="8.88671875" style="55"/>
  </cols>
  <sheetData>
    <row r="1" spans="1:186" ht="12.75" customHeight="1" x14ac:dyDescent="0.25">
      <c r="A1" s="284" t="s">
        <v>331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</row>
    <row r="2" spans="1:186" ht="12.75" customHeight="1" x14ac:dyDescent="0.2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</row>
    <row r="3" spans="1:186" ht="12.75" customHeight="1" x14ac:dyDescent="0.2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</row>
    <row r="4" spans="1:186" ht="13.5" customHeight="1" x14ac:dyDescent="0.25">
      <c r="A4" s="61" t="s">
        <v>105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</row>
    <row r="5" spans="1:186" ht="12.75" customHeight="1" x14ac:dyDescent="0.25">
      <c r="A5" s="82" t="s">
        <v>98</v>
      </c>
      <c r="B5" s="281" t="s">
        <v>106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3"/>
    </row>
    <row r="6" spans="1:186" x14ac:dyDescent="0.25">
      <c r="A6" s="83"/>
      <c r="B6" s="84" t="s">
        <v>107</v>
      </c>
      <c r="C6" s="84" t="s">
        <v>108</v>
      </c>
      <c r="D6" s="84" t="s">
        <v>109</v>
      </c>
      <c r="E6" s="84" t="s">
        <v>110</v>
      </c>
      <c r="F6" s="84" t="s">
        <v>111</v>
      </c>
      <c r="G6" s="84" t="s">
        <v>112</v>
      </c>
      <c r="H6" s="84" t="s">
        <v>113</v>
      </c>
      <c r="I6" s="84" t="s">
        <v>114</v>
      </c>
      <c r="J6" s="84" t="s">
        <v>115</v>
      </c>
      <c r="K6" s="84" t="s">
        <v>116</v>
      </c>
      <c r="L6" s="84" t="s">
        <v>117</v>
      </c>
      <c r="M6" s="84" t="s">
        <v>118</v>
      </c>
      <c r="N6" s="84" t="s">
        <v>119</v>
      </c>
      <c r="O6" s="84" t="s">
        <v>120</v>
      </c>
      <c r="P6" s="84" t="s">
        <v>121</v>
      </c>
      <c r="Q6" s="84" t="s">
        <v>122</v>
      </c>
      <c r="R6" s="84" t="s">
        <v>123</v>
      </c>
      <c r="S6" s="84" t="s">
        <v>124</v>
      </c>
      <c r="T6" s="84" t="s">
        <v>125</v>
      </c>
      <c r="U6" s="84" t="s">
        <v>126</v>
      </c>
      <c r="V6" s="84" t="s">
        <v>127</v>
      </c>
      <c r="W6" s="84" t="s">
        <v>325</v>
      </c>
      <c r="GC6" s="56"/>
      <c r="GD6" s="57"/>
    </row>
    <row r="7" spans="1:186" x14ac:dyDescent="0.25">
      <c r="A7" s="64" t="s">
        <v>37</v>
      </c>
      <c r="B7" s="85">
        <f>EDIT!B8</f>
        <v>1</v>
      </c>
      <c r="C7" s="85">
        <f>EDIT!C8</f>
        <v>0</v>
      </c>
      <c r="D7" s="85">
        <f>EDIT!D8</f>
        <v>0</v>
      </c>
      <c r="E7" s="85">
        <f>EDIT!E8</f>
        <v>0</v>
      </c>
      <c r="F7" s="85">
        <f>EDIT!F8</f>
        <v>0</v>
      </c>
      <c r="G7" s="85">
        <f>EDIT!G8</f>
        <v>0</v>
      </c>
      <c r="H7" s="85">
        <f>EDIT!H8</f>
        <v>0</v>
      </c>
      <c r="I7" s="85">
        <f>EDIT!I8</f>
        <v>0</v>
      </c>
      <c r="J7" s="85">
        <f>EDIT!J8</f>
        <v>0</v>
      </c>
      <c r="K7" s="85">
        <f>EDIT!K8</f>
        <v>0</v>
      </c>
      <c r="L7" s="85">
        <f>EDIT!L8</f>
        <v>0</v>
      </c>
      <c r="M7" s="85">
        <f>EDIT!M8</f>
        <v>0</v>
      </c>
      <c r="N7" s="85">
        <f>EDIT!N8</f>
        <v>0</v>
      </c>
      <c r="O7" s="85">
        <f>EDIT!O8</f>
        <v>0</v>
      </c>
      <c r="P7" s="85">
        <f>EDIT!P8</f>
        <v>0</v>
      </c>
      <c r="Q7" s="85">
        <f>EDIT!Q8</f>
        <v>0</v>
      </c>
      <c r="R7" s="85">
        <f>EDIT!R8</f>
        <v>0</v>
      </c>
      <c r="S7" s="85">
        <f>EDIT!S8</f>
        <v>0</v>
      </c>
      <c r="T7" s="85">
        <f>EDIT!T8</f>
        <v>0</v>
      </c>
      <c r="U7" s="85">
        <f>EDIT!U8</f>
        <v>0</v>
      </c>
      <c r="V7" s="85">
        <f>EDIT!V8</f>
        <v>0</v>
      </c>
      <c r="W7" s="65">
        <f>SUM(B7:V7)</f>
        <v>1</v>
      </c>
      <c r="GD7" s="60"/>
    </row>
    <row r="8" spans="1:186" x14ac:dyDescent="0.25">
      <c r="A8" s="68"/>
      <c r="B8" s="70">
        <f>EDIT!B9</f>
        <v>2</v>
      </c>
      <c r="C8" s="70">
        <f>EDIT!C9</f>
        <v>0</v>
      </c>
      <c r="D8" s="70">
        <f>EDIT!D9</f>
        <v>0</v>
      </c>
      <c r="E8" s="70">
        <f>EDIT!E9</f>
        <v>0</v>
      </c>
      <c r="F8" s="70">
        <f>EDIT!F9</f>
        <v>0</v>
      </c>
      <c r="G8" s="70">
        <f>EDIT!G9</f>
        <v>0</v>
      </c>
      <c r="H8" s="70">
        <f>EDIT!H9</f>
        <v>0</v>
      </c>
      <c r="I8" s="70">
        <f>EDIT!I9</f>
        <v>0</v>
      </c>
      <c r="J8" s="70">
        <f>EDIT!J9</f>
        <v>0</v>
      </c>
      <c r="K8" s="70">
        <f>EDIT!K9</f>
        <v>0</v>
      </c>
      <c r="L8" s="70">
        <f>EDIT!L9</f>
        <v>0</v>
      </c>
      <c r="M8" s="70">
        <f>EDIT!M9</f>
        <v>0</v>
      </c>
      <c r="N8" s="70">
        <f>EDIT!N9</f>
        <v>0</v>
      </c>
      <c r="O8" s="70">
        <f>EDIT!O9</f>
        <v>0</v>
      </c>
      <c r="P8" s="70">
        <f>EDIT!P9</f>
        <v>0</v>
      </c>
      <c r="Q8" s="70">
        <f>EDIT!Q9</f>
        <v>0</v>
      </c>
      <c r="R8" s="70">
        <f>EDIT!R9</f>
        <v>0</v>
      </c>
      <c r="S8" s="70">
        <f>EDIT!S9</f>
        <v>0</v>
      </c>
      <c r="T8" s="70">
        <f>EDIT!T9</f>
        <v>0</v>
      </c>
      <c r="U8" s="70">
        <f>EDIT!U9</f>
        <v>0</v>
      </c>
      <c r="V8" s="70">
        <f>EDIT!V9</f>
        <v>0</v>
      </c>
      <c r="W8" s="69">
        <f t="shared" ref="W8:W26" si="0">SUM(B8:V8)</f>
        <v>2</v>
      </c>
      <c r="GC8" s="58"/>
      <c r="GD8" s="60"/>
    </row>
    <row r="9" spans="1:186" x14ac:dyDescent="0.25">
      <c r="A9" s="64" t="s">
        <v>100</v>
      </c>
      <c r="B9" s="85">
        <f>EDIT!B10</f>
        <v>3</v>
      </c>
      <c r="C9" s="85">
        <f>EDIT!C10</f>
        <v>0</v>
      </c>
      <c r="D9" s="85">
        <f>EDIT!D10</f>
        <v>0</v>
      </c>
      <c r="E9" s="85">
        <f>EDIT!E10</f>
        <v>0</v>
      </c>
      <c r="F9" s="85">
        <f>EDIT!F10</f>
        <v>0</v>
      </c>
      <c r="G9" s="85">
        <f>EDIT!G10</f>
        <v>0</v>
      </c>
      <c r="H9" s="85">
        <f>EDIT!H10</f>
        <v>0</v>
      </c>
      <c r="I9" s="85">
        <f>EDIT!I10</f>
        <v>0</v>
      </c>
      <c r="J9" s="85">
        <f>EDIT!J10</f>
        <v>0</v>
      </c>
      <c r="K9" s="85">
        <f>EDIT!K10</f>
        <v>0</v>
      </c>
      <c r="L9" s="85">
        <f>EDIT!L10</f>
        <v>0</v>
      </c>
      <c r="M9" s="85">
        <f>EDIT!M10</f>
        <v>0</v>
      </c>
      <c r="N9" s="85">
        <f>EDIT!N10</f>
        <v>0</v>
      </c>
      <c r="O9" s="85">
        <f>EDIT!O10</f>
        <v>0</v>
      </c>
      <c r="P9" s="85">
        <f>EDIT!P10</f>
        <v>0</v>
      </c>
      <c r="Q9" s="85">
        <f>EDIT!Q10</f>
        <v>0</v>
      </c>
      <c r="R9" s="85">
        <f>EDIT!R10</f>
        <v>0</v>
      </c>
      <c r="S9" s="85">
        <f>EDIT!S10</f>
        <v>0</v>
      </c>
      <c r="T9" s="85">
        <f>EDIT!T10</f>
        <v>0</v>
      </c>
      <c r="U9" s="85">
        <f>EDIT!U10</f>
        <v>0</v>
      </c>
      <c r="V9" s="85">
        <f>EDIT!V10</f>
        <v>0</v>
      </c>
      <c r="W9" s="67">
        <f t="shared" si="0"/>
        <v>3</v>
      </c>
      <c r="GD9" s="60"/>
    </row>
    <row r="10" spans="1:186" x14ac:dyDescent="0.25">
      <c r="A10" s="68"/>
      <c r="B10" s="70">
        <f>EDIT!B11</f>
        <v>4</v>
      </c>
      <c r="C10" s="70">
        <f>EDIT!C11</f>
        <v>0</v>
      </c>
      <c r="D10" s="70">
        <f>EDIT!D11</f>
        <v>0</v>
      </c>
      <c r="E10" s="70">
        <f>EDIT!E11</f>
        <v>0</v>
      </c>
      <c r="F10" s="70">
        <f>EDIT!F11</f>
        <v>0</v>
      </c>
      <c r="G10" s="70">
        <f>EDIT!G11</f>
        <v>0</v>
      </c>
      <c r="H10" s="70">
        <f>EDIT!H11</f>
        <v>0</v>
      </c>
      <c r="I10" s="70">
        <f>EDIT!I11</f>
        <v>0</v>
      </c>
      <c r="J10" s="70">
        <f>EDIT!J11</f>
        <v>0</v>
      </c>
      <c r="K10" s="70">
        <f>EDIT!K11</f>
        <v>0</v>
      </c>
      <c r="L10" s="70">
        <f>EDIT!L11</f>
        <v>0</v>
      </c>
      <c r="M10" s="70">
        <f>EDIT!M11</f>
        <v>0</v>
      </c>
      <c r="N10" s="70">
        <f>EDIT!N11</f>
        <v>0</v>
      </c>
      <c r="O10" s="70">
        <f>EDIT!O11</f>
        <v>0</v>
      </c>
      <c r="P10" s="70">
        <f>EDIT!P11</f>
        <v>0</v>
      </c>
      <c r="Q10" s="70">
        <f>EDIT!Q11</f>
        <v>0</v>
      </c>
      <c r="R10" s="70">
        <f>EDIT!R11</f>
        <v>0</v>
      </c>
      <c r="S10" s="70">
        <f>EDIT!S11</f>
        <v>0</v>
      </c>
      <c r="T10" s="70">
        <f>EDIT!T11</f>
        <v>0</v>
      </c>
      <c r="U10" s="70">
        <f>EDIT!U11</f>
        <v>0</v>
      </c>
      <c r="V10" s="70">
        <f>EDIT!V11</f>
        <v>0</v>
      </c>
      <c r="W10" s="72">
        <f t="shared" si="0"/>
        <v>4</v>
      </c>
      <c r="GD10" s="60"/>
    </row>
    <row r="11" spans="1:186" x14ac:dyDescent="0.25">
      <c r="A11" s="64" t="s">
        <v>39</v>
      </c>
      <c r="B11" s="85">
        <f>EDIT!B12</f>
        <v>5</v>
      </c>
      <c r="C11" s="85">
        <f>EDIT!C12</f>
        <v>0</v>
      </c>
      <c r="D11" s="85">
        <f>EDIT!D12</f>
        <v>0</v>
      </c>
      <c r="E11" s="85">
        <f>EDIT!E12</f>
        <v>0</v>
      </c>
      <c r="F11" s="85">
        <f>EDIT!F12</f>
        <v>0</v>
      </c>
      <c r="G11" s="85">
        <f>EDIT!G12</f>
        <v>0</v>
      </c>
      <c r="H11" s="85">
        <f>EDIT!H12</f>
        <v>0</v>
      </c>
      <c r="I11" s="85">
        <f>EDIT!I12</f>
        <v>0</v>
      </c>
      <c r="J11" s="85">
        <f>EDIT!J12</f>
        <v>0</v>
      </c>
      <c r="K11" s="85">
        <f>EDIT!K12</f>
        <v>0</v>
      </c>
      <c r="L11" s="85">
        <f>EDIT!L12</f>
        <v>0</v>
      </c>
      <c r="M11" s="85">
        <f>EDIT!M12</f>
        <v>0</v>
      </c>
      <c r="N11" s="85">
        <f>EDIT!N12</f>
        <v>0</v>
      </c>
      <c r="O11" s="85">
        <f>EDIT!O12</f>
        <v>0</v>
      </c>
      <c r="P11" s="85">
        <f>EDIT!P12</f>
        <v>0</v>
      </c>
      <c r="Q11" s="85">
        <f>EDIT!Q12</f>
        <v>0</v>
      </c>
      <c r="R11" s="85">
        <f>EDIT!R12</f>
        <v>0</v>
      </c>
      <c r="S11" s="85">
        <f>EDIT!S12</f>
        <v>0</v>
      </c>
      <c r="T11" s="85">
        <f>EDIT!T12</f>
        <v>0</v>
      </c>
      <c r="U11" s="85">
        <f>EDIT!U12</f>
        <v>0</v>
      </c>
      <c r="V11" s="85">
        <f>EDIT!V12</f>
        <v>0</v>
      </c>
      <c r="W11" s="65">
        <f t="shared" si="0"/>
        <v>5</v>
      </c>
      <c r="GD11" s="60"/>
    </row>
    <row r="12" spans="1:186" x14ac:dyDescent="0.25">
      <c r="A12" s="68"/>
      <c r="B12" s="70">
        <f>EDIT!B13</f>
        <v>6</v>
      </c>
      <c r="C12" s="70">
        <f>EDIT!C13</f>
        <v>0</v>
      </c>
      <c r="D12" s="70">
        <f>EDIT!D13</f>
        <v>0</v>
      </c>
      <c r="E12" s="70">
        <f>EDIT!E13</f>
        <v>0</v>
      </c>
      <c r="F12" s="70">
        <f>EDIT!F13</f>
        <v>0</v>
      </c>
      <c r="G12" s="70">
        <f>EDIT!G13</f>
        <v>0</v>
      </c>
      <c r="H12" s="70">
        <f>EDIT!H13</f>
        <v>0</v>
      </c>
      <c r="I12" s="70">
        <f>EDIT!I13</f>
        <v>0</v>
      </c>
      <c r="J12" s="70">
        <f>EDIT!J13</f>
        <v>0</v>
      </c>
      <c r="K12" s="70">
        <f>EDIT!K13</f>
        <v>0</v>
      </c>
      <c r="L12" s="70">
        <f>EDIT!L13</f>
        <v>0</v>
      </c>
      <c r="M12" s="70">
        <f>EDIT!M13</f>
        <v>0</v>
      </c>
      <c r="N12" s="70">
        <f>EDIT!N13</f>
        <v>0</v>
      </c>
      <c r="O12" s="70">
        <f>EDIT!O13</f>
        <v>0</v>
      </c>
      <c r="P12" s="70">
        <f>EDIT!P13</f>
        <v>0</v>
      </c>
      <c r="Q12" s="70">
        <f>EDIT!Q13</f>
        <v>0</v>
      </c>
      <c r="R12" s="70">
        <f>EDIT!R13</f>
        <v>0</v>
      </c>
      <c r="S12" s="70">
        <f>EDIT!S13</f>
        <v>0</v>
      </c>
      <c r="T12" s="70">
        <f>EDIT!T13</f>
        <v>0</v>
      </c>
      <c r="U12" s="70">
        <f>EDIT!U13</f>
        <v>0</v>
      </c>
      <c r="V12" s="70">
        <f>EDIT!V13</f>
        <v>0</v>
      </c>
      <c r="W12" s="69">
        <f t="shared" si="0"/>
        <v>6</v>
      </c>
      <c r="GD12" s="60"/>
    </row>
    <row r="13" spans="1:186" x14ac:dyDescent="0.25">
      <c r="A13" s="64" t="s">
        <v>96</v>
      </c>
      <c r="B13" s="85">
        <f>EDIT!B14</f>
        <v>7</v>
      </c>
      <c r="C13" s="85">
        <f>EDIT!C14</f>
        <v>0</v>
      </c>
      <c r="D13" s="85">
        <f>EDIT!D14</f>
        <v>0</v>
      </c>
      <c r="E13" s="85">
        <f>EDIT!E14</f>
        <v>0</v>
      </c>
      <c r="F13" s="85">
        <f>EDIT!F14</f>
        <v>0</v>
      </c>
      <c r="G13" s="85">
        <f>EDIT!G14</f>
        <v>0</v>
      </c>
      <c r="H13" s="85">
        <f>EDIT!H14</f>
        <v>0</v>
      </c>
      <c r="I13" s="85">
        <f>EDIT!I14</f>
        <v>0</v>
      </c>
      <c r="J13" s="85">
        <f>EDIT!J14</f>
        <v>0</v>
      </c>
      <c r="K13" s="85">
        <f>EDIT!K14</f>
        <v>0</v>
      </c>
      <c r="L13" s="85">
        <f>EDIT!L14</f>
        <v>0</v>
      </c>
      <c r="M13" s="85">
        <f>EDIT!M14</f>
        <v>0</v>
      </c>
      <c r="N13" s="85">
        <f>EDIT!N14</f>
        <v>0</v>
      </c>
      <c r="O13" s="85">
        <f>EDIT!O14</f>
        <v>0</v>
      </c>
      <c r="P13" s="85">
        <f>EDIT!P14</f>
        <v>0</v>
      </c>
      <c r="Q13" s="85">
        <f>EDIT!Q14</f>
        <v>0</v>
      </c>
      <c r="R13" s="85">
        <f>EDIT!R14</f>
        <v>0</v>
      </c>
      <c r="S13" s="85">
        <f>EDIT!S14</f>
        <v>0</v>
      </c>
      <c r="T13" s="85">
        <f>EDIT!T14</f>
        <v>0</v>
      </c>
      <c r="U13" s="85">
        <f>EDIT!U14</f>
        <v>0</v>
      </c>
      <c r="V13" s="85">
        <f>EDIT!V14</f>
        <v>0</v>
      </c>
      <c r="W13" s="65">
        <f t="shared" si="0"/>
        <v>7</v>
      </c>
      <c r="GD13" s="60"/>
    </row>
    <row r="14" spans="1:186" x14ac:dyDescent="0.25">
      <c r="A14" s="68"/>
      <c r="B14" s="70">
        <f>EDIT!B15</f>
        <v>8</v>
      </c>
      <c r="C14" s="70">
        <f>EDIT!C15</f>
        <v>0</v>
      </c>
      <c r="D14" s="70">
        <f>EDIT!D15</f>
        <v>0</v>
      </c>
      <c r="E14" s="70">
        <f>EDIT!E15</f>
        <v>0</v>
      </c>
      <c r="F14" s="70">
        <f>EDIT!F15</f>
        <v>0</v>
      </c>
      <c r="G14" s="70">
        <f>EDIT!G15</f>
        <v>0</v>
      </c>
      <c r="H14" s="70">
        <f>EDIT!H15</f>
        <v>0</v>
      </c>
      <c r="I14" s="70">
        <f>EDIT!I15</f>
        <v>0</v>
      </c>
      <c r="J14" s="70">
        <f>EDIT!J15</f>
        <v>0</v>
      </c>
      <c r="K14" s="70">
        <f>EDIT!K15</f>
        <v>0</v>
      </c>
      <c r="L14" s="70">
        <f>EDIT!L15</f>
        <v>0</v>
      </c>
      <c r="M14" s="70">
        <f>EDIT!M15</f>
        <v>0</v>
      </c>
      <c r="N14" s="70">
        <f>EDIT!N15</f>
        <v>0</v>
      </c>
      <c r="O14" s="70">
        <f>EDIT!O15</f>
        <v>0</v>
      </c>
      <c r="P14" s="70">
        <f>EDIT!P15</f>
        <v>0</v>
      </c>
      <c r="Q14" s="70">
        <f>EDIT!Q15</f>
        <v>0</v>
      </c>
      <c r="R14" s="70">
        <f>EDIT!R15</f>
        <v>0</v>
      </c>
      <c r="S14" s="70">
        <f>EDIT!S15</f>
        <v>0</v>
      </c>
      <c r="T14" s="70">
        <f>EDIT!T15</f>
        <v>0</v>
      </c>
      <c r="U14" s="70">
        <f>EDIT!U15</f>
        <v>0</v>
      </c>
      <c r="V14" s="70">
        <f>EDIT!V15</f>
        <v>0</v>
      </c>
      <c r="W14" s="69">
        <f t="shared" si="0"/>
        <v>8</v>
      </c>
      <c r="GD14" s="60"/>
    </row>
    <row r="15" spans="1:186" x14ac:dyDescent="0.25">
      <c r="A15" s="64" t="s">
        <v>97</v>
      </c>
      <c r="B15" s="85">
        <f>EDIT!B16</f>
        <v>1</v>
      </c>
      <c r="C15" s="85">
        <f>EDIT!C16</f>
        <v>0</v>
      </c>
      <c r="D15" s="85">
        <f>EDIT!D16</f>
        <v>0</v>
      </c>
      <c r="E15" s="85">
        <f>EDIT!E16</f>
        <v>0</v>
      </c>
      <c r="F15" s="85">
        <f>EDIT!F16</f>
        <v>0</v>
      </c>
      <c r="G15" s="85">
        <f>EDIT!G16</f>
        <v>0</v>
      </c>
      <c r="H15" s="85">
        <f>EDIT!H16</f>
        <v>0</v>
      </c>
      <c r="I15" s="85">
        <f>EDIT!I16</f>
        <v>0</v>
      </c>
      <c r="J15" s="85">
        <f>EDIT!J16</f>
        <v>0</v>
      </c>
      <c r="K15" s="85">
        <f>EDIT!K16</f>
        <v>0</v>
      </c>
      <c r="L15" s="85">
        <f>EDIT!L16</f>
        <v>0</v>
      </c>
      <c r="M15" s="85">
        <f>EDIT!M16</f>
        <v>0</v>
      </c>
      <c r="N15" s="85">
        <f>EDIT!N16</f>
        <v>0</v>
      </c>
      <c r="O15" s="85">
        <f>EDIT!O16</f>
        <v>0</v>
      </c>
      <c r="P15" s="85">
        <f>EDIT!P16</f>
        <v>0</v>
      </c>
      <c r="Q15" s="85">
        <f>EDIT!Q16</f>
        <v>0</v>
      </c>
      <c r="R15" s="85">
        <f>EDIT!R16</f>
        <v>0</v>
      </c>
      <c r="S15" s="85">
        <f>EDIT!S16</f>
        <v>0</v>
      </c>
      <c r="T15" s="85">
        <f>EDIT!T16</f>
        <v>0</v>
      </c>
      <c r="U15" s="85">
        <f>EDIT!U16</f>
        <v>0</v>
      </c>
      <c r="V15" s="85">
        <f>EDIT!V16</f>
        <v>0</v>
      </c>
      <c r="W15" s="65">
        <f t="shared" si="0"/>
        <v>1</v>
      </c>
      <c r="GD15" s="60"/>
    </row>
    <row r="16" spans="1:186" x14ac:dyDescent="0.25">
      <c r="A16" s="68"/>
      <c r="B16" s="70">
        <f>EDIT!B17</f>
        <v>2</v>
      </c>
      <c r="C16" s="70">
        <f>EDIT!C17</f>
        <v>0</v>
      </c>
      <c r="D16" s="70">
        <f>EDIT!D17</f>
        <v>0</v>
      </c>
      <c r="E16" s="70">
        <f>EDIT!E17</f>
        <v>0</v>
      </c>
      <c r="F16" s="70">
        <f>EDIT!F17</f>
        <v>0</v>
      </c>
      <c r="G16" s="70">
        <f>EDIT!G17</f>
        <v>0</v>
      </c>
      <c r="H16" s="70">
        <f>EDIT!H17</f>
        <v>0</v>
      </c>
      <c r="I16" s="70">
        <f>EDIT!I17</f>
        <v>0</v>
      </c>
      <c r="J16" s="70">
        <f>EDIT!J17</f>
        <v>0</v>
      </c>
      <c r="K16" s="70">
        <f>EDIT!K17</f>
        <v>0</v>
      </c>
      <c r="L16" s="70">
        <f>EDIT!L17</f>
        <v>0</v>
      </c>
      <c r="M16" s="70">
        <f>EDIT!M17</f>
        <v>0</v>
      </c>
      <c r="N16" s="70">
        <f>EDIT!N17</f>
        <v>0</v>
      </c>
      <c r="O16" s="70">
        <f>EDIT!O17</f>
        <v>0</v>
      </c>
      <c r="P16" s="70">
        <f>EDIT!P17</f>
        <v>0</v>
      </c>
      <c r="Q16" s="70">
        <f>EDIT!Q17</f>
        <v>0</v>
      </c>
      <c r="R16" s="70">
        <f>EDIT!R17</f>
        <v>0</v>
      </c>
      <c r="S16" s="70">
        <f>EDIT!S17</f>
        <v>0</v>
      </c>
      <c r="T16" s="70">
        <f>EDIT!T17</f>
        <v>0</v>
      </c>
      <c r="U16" s="70">
        <f>EDIT!U17</f>
        <v>0</v>
      </c>
      <c r="V16" s="70">
        <f>EDIT!V17</f>
        <v>0</v>
      </c>
      <c r="W16" s="69">
        <f t="shared" si="0"/>
        <v>2</v>
      </c>
      <c r="GD16" s="60"/>
    </row>
    <row r="17" spans="1:186" x14ac:dyDescent="0.25">
      <c r="A17" s="64" t="s">
        <v>101</v>
      </c>
      <c r="B17" s="85">
        <f>EDIT!B18</f>
        <v>3</v>
      </c>
      <c r="C17" s="85">
        <f>EDIT!C18</f>
        <v>0</v>
      </c>
      <c r="D17" s="85">
        <f>EDIT!D18</f>
        <v>0</v>
      </c>
      <c r="E17" s="85">
        <f>EDIT!E18</f>
        <v>0</v>
      </c>
      <c r="F17" s="85">
        <f>EDIT!F18</f>
        <v>0</v>
      </c>
      <c r="G17" s="85">
        <f>EDIT!G18</f>
        <v>0</v>
      </c>
      <c r="H17" s="85">
        <f>EDIT!H18</f>
        <v>0</v>
      </c>
      <c r="I17" s="85">
        <f>EDIT!I18</f>
        <v>0</v>
      </c>
      <c r="J17" s="85">
        <f>EDIT!J18</f>
        <v>0</v>
      </c>
      <c r="K17" s="85">
        <f>EDIT!K18</f>
        <v>0</v>
      </c>
      <c r="L17" s="85">
        <f>EDIT!L18</f>
        <v>0</v>
      </c>
      <c r="M17" s="85">
        <f>EDIT!M18</f>
        <v>0</v>
      </c>
      <c r="N17" s="85">
        <f>EDIT!N18</f>
        <v>0</v>
      </c>
      <c r="O17" s="85">
        <f>EDIT!O18</f>
        <v>0</v>
      </c>
      <c r="P17" s="85">
        <f>EDIT!P18</f>
        <v>0</v>
      </c>
      <c r="Q17" s="85">
        <f>EDIT!Q18</f>
        <v>0</v>
      </c>
      <c r="R17" s="85">
        <f>EDIT!R18</f>
        <v>0</v>
      </c>
      <c r="S17" s="85">
        <f>EDIT!S18</f>
        <v>0</v>
      </c>
      <c r="T17" s="85">
        <f>EDIT!T18</f>
        <v>0</v>
      </c>
      <c r="U17" s="85">
        <f>EDIT!U18</f>
        <v>0</v>
      </c>
      <c r="V17" s="85">
        <f>EDIT!V18</f>
        <v>0</v>
      </c>
      <c r="W17" s="65">
        <f t="shared" si="0"/>
        <v>3</v>
      </c>
      <c r="GD17" s="60"/>
    </row>
    <row r="18" spans="1:186" x14ac:dyDescent="0.25">
      <c r="A18" s="68"/>
      <c r="B18" s="70">
        <f>EDIT!B19</f>
        <v>4</v>
      </c>
      <c r="C18" s="70">
        <f>EDIT!C19</f>
        <v>0</v>
      </c>
      <c r="D18" s="70">
        <f>EDIT!D19</f>
        <v>0</v>
      </c>
      <c r="E18" s="70">
        <f>EDIT!E19</f>
        <v>0</v>
      </c>
      <c r="F18" s="70">
        <f>EDIT!F19</f>
        <v>0</v>
      </c>
      <c r="G18" s="70">
        <f>EDIT!G19</f>
        <v>0</v>
      </c>
      <c r="H18" s="70">
        <f>EDIT!H19</f>
        <v>0</v>
      </c>
      <c r="I18" s="70">
        <f>EDIT!I19</f>
        <v>0</v>
      </c>
      <c r="J18" s="70">
        <f>EDIT!J19</f>
        <v>0</v>
      </c>
      <c r="K18" s="70">
        <f>EDIT!K19</f>
        <v>0</v>
      </c>
      <c r="L18" s="70">
        <f>EDIT!L19</f>
        <v>0</v>
      </c>
      <c r="M18" s="70">
        <f>EDIT!M19</f>
        <v>0</v>
      </c>
      <c r="N18" s="70">
        <f>EDIT!N19</f>
        <v>0</v>
      </c>
      <c r="O18" s="70">
        <f>EDIT!O19</f>
        <v>0</v>
      </c>
      <c r="P18" s="70">
        <f>EDIT!P19</f>
        <v>0</v>
      </c>
      <c r="Q18" s="70">
        <f>EDIT!Q19</f>
        <v>0</v>
      </c>
      <c r="R18" s="70">
        <f>EDIT!R19</f>
        <v>0</v>
      </c>
      <c r="S18" s="70">
        <f>EDIT!S19</f>
        <v>0</v>
      </c>
      <c r="T18" s="70">
        <f>EDIT!T19</f>
        <v>0</v>
      </c>
      <c r="U18" s="70">
        <f>EDIT!U19</f>
        <v>0</v>
      </c>
      <c r="V18" s="70">
        <f>EDIT!V19</f>
        <v>0</v>
      </c>
      <c r="W18" s="69">
        <f t="shared" si="0"/>
        <v>4</v>
      </c>
      <c r="GD18" s="60"/>
    </row>
    <row r="19" spans="1:186" x14ac:dyDescent="0.25">
      <c r="A19" s="64" t="s">
        <v>91</v>
      </c>
      <c r="B19" s="85">
        <f>EDIT!B20</f>
        <v>5</v>
      </c>
      <c r="C19" s="85">
        <f>EDIT!C20</f>
        <v>0</v>
      </c>
      <c r="D19" s="85">
        <f>EDIT!D20</f>
        <v>0</v>
      </c>
      <c r="E19" s="85">
        <f>EDIT!E20</f>
        <v>0</v>
      </c>
      <c r="F19" s="85">
        <f>EDIT!F20</f>
        <v>0</v>
      </c>
      <c r="G19" s="85">
        <f>EDIT!G20</f>
        <v>0</v>
      </c>
      <c r="H19" s="85">
        <f>EDIT!H20</f>
        <v>0</v>
      </c>
      <c r="I19" s="85">
        <f>EDIT!I20</f>
        <v>0</v>
      </c>
      <c r="J19" s="85">
        <f>EDIT!J20</f>
        <v>0</v>
      </c>
      <c r="K19" s="85">
        <f>EDIT!K20</f>
        <v>0</v>
      </c>
      <c r="L19" s="85">
        <f>EDIT!L20</f>
        <v>0</v>
      </c>
      <c r="M19" s="85">
        <f>EDIT!M20</f>
        <v>0</v>
      </c>
      <c r="N19" s="85">
        <f>EDIT!N20</f>
        <v>0</v>
      </c>
      <c r="O19" s="85">
        <f>EDIT!O20</f>
        <v>0</v>
      </c>
      <c r="P19" s="85">
        <f>EDIT!P20</f>
        <v>0</v>
      </c>
      <c r="Q19" s="85">
        <f>EDIT!Q20</f>
        <v>0</v>
      </c>
      <c r="R19" s="85">
        <f>EDIT!R20</f>
        <v>0</v>
      </c>
      <c r="S19" s="85">
        <f>EDIT!S20</f>
        <v>0</v>
      </c>
      <c r="T19" s="85">
        <f>EDIT!T20</f>
        <v>0</v>
      </c>
      <c r="U19" s="85">
        <f>EDIT!U20</f>
        <v>0</v>
      </c>
      <c r="V19" s="85">
        <f>EDIT!V20</f>
        <v>0</v>
      </c>
      <c r="W19" s="65">
        <f t="shared" si="0"/>
        <v>5</v>
      </c>
      <c r="GD19" s="60"/>
    </row>
    <row r="20" spans="1:186" x14ac:dyDescent="0.25">
      <c r="A20" s="68"/>
      <c r="B20" s="70">
        <f>EDIT!B21</f>
        <v>6</v>
      </c>
      <c r="C20" s="70">
        <f>EDIT!C21</f>
        <v>0</v>
      </c>
      <c r="D20" s="70">
        <f>EDIT!D21</f>
        <v>0</v>
      </c>
      <c r="E20" s="70">
        <f>EDIT!E21</f>
        <v>0</v>
      </c>
      <c r="F20" s="70">
        <f>EDIT!F21</f>
        <v>0</v>
      </c>
      <c r="G20" s="70">
        <f>EDIT!G21</f>
        <v>0</v>
      </c>
      <c r="H20" s="70">
        <f>EDIT!H21</f>
        <v>0</v>
      </c>
      <c r="I20" s="70">
        <f>EDIT!I21</f>
        <v>0</v>
      </c>
      <c r="J20" s="70">
        <f>EDIT!J21</f>
        <v>0</v>
      </c>
      <c r="K20" s="70">
        <f>EDIT!K21</f>
        <v>0</v>
      </c>
      <c r="L20" s="70">
        <f>EDIT!L21</f>
        <v>0</v>
      </c>
      <c r="M20" s="70">
        <f>EDIT!M21</f>
        <v>0</v>
      </c>
      <c r="N20" s="70">
        <f>EDIT!N21</f>
        <v>0</v>
      </c>
      <c r="O20" s="70">
        <f>EDIT!O21</f>
        <v>0</v>
      </c>
      <c r="P20" s="70">
        <f>EDIT!P21</f>
        <v>0</v>
      </c>
      <c r="Q20" s="70">
        <f>EDIT!Q21</f>
        <v>0</v>
      </c>
      <c r="R20" s="70">
        <f>EDIT!R21</f>
        <v>0</v>
      </c>
      <c r="S20" s="70">
        <f>EDIT!S21</f>
        <v>0</v>
      </c>
      <c r="T20" s="70">
        <f>EDIT!T21</f>
        <v>0</v>
      </c>
      <c r="U20" s="70">
        <f>EDIT!U21</f>
        <v>0</v>
      </c>
      <c r="V20" s="70">
        <f>EDIT!V21</f>
        <v>0</v>
      </c>
      <c r="W20" s="69">
        <f t="shared" si="0"/>
        <v>6</v>
      </c>
      <c r="GD20" s="60"/>
    </row>
    <row r="21" spans="1:186" x14ac:dyDescent="0.25">
      <c r="A21" s="64" t="s">
        <v>89</v>
      </c>
      <c r="B21" s="85">
        <f>EDIT!B22</f>
        <v>7</v>
      </c>
      <c r="C21" s="85">
        <f>EDIT!C22</f>
        <v>0</v>
      </c>
      <c r="D21" s="85">
        <f>EDIT!D22</f>
        <v>0</v>
      </c>
      <c r="E21" s="85">
        <f>EDIT!E22</f>
        <v>0</v>
      </c>
      <c r="F21" s="85">
        <f>EDIT!F22</f>
        <v>0</v>
      </c>
      <c r="G21" s="85">
        <f>EDIT!G22</f>
        <v>0</v>
      </c>
      <c r="H21" s="85">
        <f>EDIT!H22</f>
        <v>0</v>
      </c>
      <c r="I21" s="85">
        <f>EDIT!I22</f>
        <v>0</v>
      </c>
      <c r="J21" s="85">
        <f>EDIT!J22</f>
        <v>0</v>
      </c>
      <c r="K21" s="85">
        <f>EDIT!K22</f>
        <v>0</v>
      </c>
      <c r="L21" s="85">
        <f>EDIT!L22</f>
        <v>0</v>
      </c>
      <c r="M21" s="85">
        <f>EDIT!M22</f>
        <v>0</v>
      </c>
      <c r="N21" s="85">
        <f>EDIT!N22</f>
        <v>0</v>
      </c>
      <c r="O21" s="85">
        <f>EDIT!O22</f>
        <v>0</v>
      </c>
      <c r="P21" s="85">
        <f>EDIT!P22</f>
        <v>0</v>
      </c>
      <c r="Q21" s="85">
        <f>EDIT!Q22</f>
        <v>0</v>
      </c>
      <c r="R21" s="85">
        <f>EDIT!R22</f>
        <v>0</v>
      </c>
      <c r="S21" s="85">
        <f>EDIT!S22</f>
        <v>0</v>
      </c>
      <c r="T21" s="85">
        <f>EDIT!T22</f>
        <v>0</v>
      </c>
      <c r="U21" s="85">
        <f>EDIT!U22</f>
        <v>0</v>
      </c>
      <c r="V21" s="85">
        <f>EDIT!V22</f>
        <v>0</v>
      </c>
      <c r="W21" s="65">
        <f t="shared" si="0"/>
        <v>7</v>
      </c>
      <c r="GD21" s="60"/>
    </row>
    <row r="22" spans="1:186" x14ac:dyDescent="0.25">
      <c r="A22" s="68"/>
      <c r="B22" s="70">
        <f>EDIT!B23</f>
        <v>8</v>
      </c>
      <c r="C22" s="70">
        <f>EDIT!C23</f>
        <v>0</v>
      </c>
      <c r="D22" s="70">
        <f>EDIT!D23</f>
        <v>0</v>
      </c>
      <c r="E22" s="70">
        <f>EDIT!E23</f>
        <v>0</v>
      </c>
      <c r="F22" s="70">
        <f>EDIT!F23</f>
        <v>0</v>
      </c>
      <c r="G22" s="70">
        <f>EDIT!G23</f>
        <v>0</v>
      </c>
      <c r="H22" s="70">
        <f>EDIT!H23</f>
        <v>0</v>
      </c>
      <c r="I22" s="70">
        <f>EDIT!I23</f>
        <v>0</v>
      </c>
      <c r="J22" s="70">
        <f>EDIT!J23</f>
        <v>0</v>
      </c>
      <c r="K22" s="70">
        <f>EDIT!K23</f>
        <v>0</v>
      </c>
      <c r="L22" s="70">
        <f>EDIT!L23</f>
        <v>0</v>
      </c>
      <c r="M22" s="70">
        <f>EDIT!M23</f>
        <v>0</v>
      </c>
      <c r="N22" s="70">
        <f>EDIT!N23</f>
        <v>0</v>
      </c>
      <c r="O22" s="70">
        <f>EDIT!O23</f>
        <v>0</v>
      </c>
      <c r="P22" s="70">
        <f>EDIT!P23</f>
        <v>0</v>
      </c>
      <c r="Q22" s="70">
        <f>EDIT!Q23</f>
        <v>0</v>
      </c>
      <c r="R22" s="70">
        <f>EDIT!R23</f>
        <v>0</v>
      </c>
      <c r="S22" s="70">
        <f>EDIT!S23</f>
        <v>0</v>
      </c>
      <c r="T22" s="70">
        <f>EDIT!T23</f>
        <v>0</v>
      </c>
      <c r="U22" s="70">
        <f>EDIT!U23</f>
        <v>0</v>
      </c>
      <c r="V22" s="70">
        <f>EDIT!V23</f>
        <v>0</v>
      </c>
      <c r="W22" s="69">
        <f t="shared" si="0"/>
        <v>8</v>
      </c>
      <c r="GD22" s="60"/>
    </row>
    <row r="23" spans="1:186" x14ac:dyDescent="0.25">
      <c r="A23" s="64" t="s">
        <v>90</v>
      </c>
      <c r="B23" s="85">
        <f>EDIT!B24</f>
        <v>1</v>
      </c>
      <c r="C23" s="85">
        <f>EDIT!C24</f>
        <v>0</v>
      </c>
      <c r="D23" s="85">
        <f>EDIT!D24</f>
        <v>0</v>
      </c>
      <c r="E23" s="85">
        <f>EDIT!E24</f>
        <v>0</v>
      </c>
      <c r="F23" s="85">
        <f>EDIT!F24</f>
        <v>0</v>
      </c>
      <c r="G23" s="85">
        <f>EDIT!G24</f>
        <v>0</v>
      </c>
      <c r="H23" s="85">
        <f>EDIT!H24</f>
        <v>0</v>
      </c>
      <c r="I23" s="85">
        <f>EDIT!I24</f>
        <v>0</v>
      </c>
      <c r="J23" s="85">
        <f>EDIT!J24</f>
        <v>0</v>
      </c>
      <c r="K23" s="85">
        <f>EDIT!K24</f>
        <v>0</v>
      </c>
      <c r="L23" s="85">
        <f>EDIT!L24</f>
        <v>0</v>
      </c>
      <c r="M23" s="85">
        <f>EDIT!M24</f>
        <v>0</v>
      </c>
      <c r="N23" s="85">
        <f>EDIT!N24</f>
        <v>0</v>
      </c>
      <c r="O23" s="85">
        <f>EDIT!O24</f>
        <v>0</v>
      </c>
      <c r="P23" s="85">
        <f>EDIT!P24</f>
        <v>0</v>
      </c>
      <c r="Q23" s="85">
        <f>EDIT!Q24</f>
        <v>0</v>
      </c>
      <c r="R23" s="85">
        <f>EDIT!R24</f>
        <v>0</v>
      </c>
      <c r="S23" s="85">
        <f>EDIT!S24</f>
        <v>0</v>
      </c>
      <c r="T23" s="85">
        <f>EDIT!T24</f>
        <v>0</v>
      </c>
      <c r="U23" s="85">
        <f>EDIT!U24</f>
        <v>0</v>
      </c>
      <c r="V23" s="85">
        <f>EDIT!V24</f>
        <v>0</v>
      </c>
      <c r="W23" s="65">
        <f>SUM(B23:V23)</f>
        <v>1</v>
      </c>
      <c r="GD23" s="60"/>
    </row>
    <row r="24" spans="1:186" x14ac:dyDescent="0.25">
      <c r="A24" s="74"/>
      <c r="B24" s="70">
        <f>EDIT!B25</f>
        <v>2</v>
      </c>
      <c r="C24" s="70">
        <f>EDIT!C25</f>
        <v>0</v>
      </c>
      <c r="D24" s="70">
        <f>EDIT!D25</f>
        <v>0</v>
      </c>
      <c r="E24" s="70">
        <f>EDIT!E25</f>
        <v>0</v>
      </c>
      <c r="F24" s="70">
        <f>EDIT!F25</f>
        <v>0</v>
      </c>
      <c r="G24" s="70">
        <f>EDIT!G25</f>
        <v>0</v>
      </c>
      <c r="H24" s="70">
        <f>EDIT!H25</f>
        <v>0</v>
      </c>
      <c r="I24" s="70">
        <f>EDIT!I25</f>
        <v>0</v>
      </c>
      <c r="J24" s="70">
        <f>EDIT!J25</f>
        <v>0</v>
      </c>
      <c r="K24" s="70">
        <f>EDIT!K25</f>
        <v>0</v>
      </c>
      <c r="L24" s="70">
        <f>EDIT!L25</f>
        <v>0</v>
      </c>
      <c r="M24" s="70">
        <f>EDIT!M25</f>
        <v>0</v>
      </c>
      <c r="N24" s="70">
        <f>EDIT!N25</f>
        <v>0</v>
      </c>
      <c r="O24" s="70">
        <f>EDIT!O25</f>
        <v>0</v>
      </c>
      <c r="P24" s="70">
        <f>EDIT!P25</f>
        <v>0</v>
      </c>
      <c r="Q24" s="70">
        <f>EDIT!Q25</f>
        <v>0</v>
      </c>
      <c r="R24" s="70">
        <f>EDIT!R25</f>
        <v>0</v>
      </c>
      <c r="S24" s="70">
        <f>EDIT!S25</f>
        <v>0</v>
      </c>
      <c r="T24" s="70">
        <f>EDIT!T25</f>
        <v>0</v>
      </c>
      <c r="U24" s="70">
        <f>EDIT!U25</f>
        <v>0</v>
      </c>
      <c r="V24" s="70">
        <f>EDIT!V25</f>
        <v>0</v>
      </c>
      <c r="W24" s="69">
        <f>SUM(B24:V24)</f>
        <v>2</v>
      </c>
      <c r="GD24" s="60"/>
    </row>
    <row r="25" spans="1:186" x14ac:dyDescent="0.25">
      <c r="A25" s="86" t="s">
        <v>102</v>
      </c>
      <c r="B25" s="85">
        <f>EDIT!B26</f>
        <v>3</v>
      </c>
      <c r="C25" s="85">
        <f>EDIT!C26</f>
        <v>0</v>
      </c>
      <c r="D25" s="85">
        <f>EDIT!D26</f>
        <v>0</v>
      </c>
      <c r="E25" s="85">
        <f>EDIT!E26</f>
        <v>0</v>
      </c>
      <c r="F25" s="85">
        <f>EDIT!F26</f>
        <v>0</v>
      </c>
      <c r="G25" s="85">
        <f>EDIT!G26</f>
        <v>0</v>
      </c>
      <c r="H25" s="85">
        <f>EDIT!H26</f>
        <v>0</v>
      </c>
      <c r="I25" s="85">
        <f>EDIT!I26</f>
        <v>0</v>
      </c>
      <c r="J25" s="85">
        <f>EDIT!J26</f>
        <v>0</v>
      </c>
      <c r="K25" s="85">
        <f>EDIT!K26</f>
        <v>0</v>
      </c>
      <c r="L25" s="85">
        <f>EDIT!L26</f>
        <v>0</v>
      </c>
      <c r="M25" s="85">
        <f>EDIT!M26</f>
        <v>0</v>
      </c>
      <c r="N25" s="85">
        <f>EDIT!N26</f>
        <v>0</v>
      </c>
      <c r="O25" s="85">
        <f>EDIT!O26</f>
        <v>0</v>
      </c>
      <c r="P25" s="85">
        <f>EDIT!P26</f>
        <v>0</v>
      </c>
      <c r="Q25" s="85">
        <f>EDIT!Q26</f>
        <v>0</v>
      </c>
      <c r="R25" s="85">
        <f>EDIT!R26</f>
        <v>0</v>
      </c>
      <c r="S25" s="85">
        <f>EDIT!S26</f>
        <v>0</v>
      </c>
      <c r="T25" s="85">
        <f>EDIT!T26</f>
        <v>0</v>
      </c>
      <c r="U25" s="85">
        <f>EDIT!U26</f>
        <v>0</v>
      </c>
      <c r="V25" s="85">
        <f>EDIT!V26</f>
        <v>0</v>
      </c>
      <c r="W25" s="65">
        <f t="shared" si="0"/>
        <v>3</v>
      </c>
      <c r="GD25" s="60"/>
    </row>
    <row r="26" spans="1:186" x14ac:dyDescent="0.25">
      <c r="A26" s="68"/>
      <c r="B26" s="70">
        <f>EDIT!B27</f>
        <v>4</v>
      </c>
      <c r="C26" s="70">
        <f>EDIT!C27</f>
        <v>0</v>
      </c>
      <c r="D26" s="70">
        <f>EDIT!D27</f>
        <v>0</v>
      </c>
      <c r="E26" s="70">
        <f>EDIT!E27</f>
        <v>0</v>
      </c>
      <c r="F26" s="70">
        <f>EDIT!F27</f>
        <v>0</v>
      </c>
      <c r="G26" s="70">
        <f>EDIT!G27</f>
        <v>0</v>
      </c>
      <c r="H26" s="70">
        <f>EDIT!H27</f>
        <v>0</v>
      </c>
      <c r="I26" s="70">
        <f>EDIT!I27</f>
        <v>0</v>
      </c>
      <c r="J26" s="70">
        <f>EDIT!J27</f>
        <v>0</v>
      </c>
      <c r="K26" s="70">
        <f>EDIT!K27</f>
        <v>0</v>
      </c>
      <c r="L26" s="70">
        <f>EDIT!L27</f>
        <v>0</v>
      </c>
      <c r="M26" s="70">
        <f>EDIT!M27</f>
        <v>0</v>
      </c>
      <c r="N26" s="70">
        <f>EDIT!N27</f>
        <v>0</v>
      </c>
      <c r="O26" s="70">
        <f>EDIT!O27</f>
        <v>0</v>
      </c>
      <c r="P26" s="70">
        <f>EDIT!P27</f>
        <v>0</v>
      </c>
      <c r="Q26" s="70">
        <f>EDIT!Q27</f>
        <v>0</v>
      </c>
      <c r="R26" s="70">
        <f>EDIT!R27</f>
        <v>0</v>
      </c>
      <c r="S26" s="70">
        <f>EDIT!S27</f>
        <v>0</v>
      </c>
      <c r="T26" s="70">
        <f>EDIT!T27</f>
        <v>0</v>
      </c>
      <c r="U26" s="70">
        <f>EDIT!U27</f>
        <v>0</v>
      </c>
      <c r="V26" s="70">
        <f>EDIT!V27</f>
        <v>0</v>
      </c>
      <c r="W26" s="69">
        <f t="shared" si="0"/>
        <v>4</v>
      </c>
    </row>
    <row r="27" spans="1:186" x14ac:dyDescent="0.25">
      <c r="A27" s="75" t="s">
        <v>103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76"/>
    </row>
    <row r="28" spans="1:186" ht="12.75" customHeight="1" x14ac:dyDescent="0.25">
      <c r="A28" s="77" t="s">
        <v>98</v>
      </c>
      <c r="B28" s="281" t="s">
        <v>106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3"/>
    </row>
    <row r="29" spans="1:186" x14ac:dyDescent="0.25">
      <c r="A29" s="64" t="s">
        <v>326</v>
      </c>
      <c r="B29" s="66">
        <f>EDIT!B30</f>
        <v>1</v>
      </c>
      <c r="C29" s="66">
        <f>EDIT!C30</f>
        <v>0</v>
      </c>
      <c r="D29" s="66">
        <f>EDIT!D30</f>
        <v>0</v>
      </c>
      <c r="E29" s="66">
        <f>EDIT!E30</f>
        <v>0</v>
      </c>
      <c r="F29" s="66">
        <f>EDIT!F30</f>
        <v>0</v>
      </c>
      <c r="G29" s="66">
        <f>EDIT!G30</f>
        <v>0</v>
      </c>
      <c r="H29" s="66">
        <f>EDIT!H30</f>
        <v>0</v>
      </c>
      <c r="I29" s="66">
        <f>EDIT!I30</f>
        <v>0</v>
      </c>
      <c r="J29" s="66">
        <f>EDIT!J30</f>
        <v>0</v>
      </c>
      <c r="K29" s="66">
        <f>EDIT!K30</f>
        <v>0</v>
      </c>
      <c r="L29" s="66">
        <f>EDIT!L30</f>
        <v>0</v>
      </c>
      <c r="M29" s="66">
        <f>EDIT!M30</f>
        <v>0</v>
      </c>
      <c r="N29" s="66">
        <f>EDIT!N30</f>
        <v>0</v>
      </c>
      <c r="O29" s="66">
        <f>EDIT!O30</f>
        <v>0</v>
      </c>
      <c r="P29" s="66">
        <f>EDIT!P30</f>
        <v>0</v>
      </c>
      <c r="Q29" s="66">
        <f>EDIT!Q30</f>
        <v>0</v>
      </c>
      <c r="R29" s="66">
        <f>EDIT!R30</f>
        <v>0</v>
      </c>
      <c r="S29" s="66">
        <f>EDIT!S30</f>
        <v>0</v>
      </c>
      <c r="T29" s="66">
        <f>EDIT!T30</f>
        <v>0</v>
      </c>
      <c r="U29" s="66">
        <f>EDIT!U30</f>
        <v>0</v>
      </c>
      <c r="V29" s="66">
        <f>EDIT!V30</f>
        <v>0</v>
      </c>
      <c r="W29" s="67">
        <f t="shared" ref="W29:W34" si="1">SUM(B29:V29)</f>
        <v>1</v>
      </c>
      <c r="GD29" s="60"/>
    </row>
    <row r="30" spans="1:186" x14ac:dyDescent="0.25">
      <c r="A30" s="78"/>
      <c r="B30" s="71">
        <f>EDIT!B31</f>
        <v>2</v>
      </c>
      <c r="C30" s="71">
        <f>EDIT!C31</f>
        <v>0</v>
      </c>
      <c r="D30" s="71">
        <f>EDIT!D31</f>
        <v>0</v>
      </c>
      <c r="E30" s="71">
        <f>EDIT!E31</f>
        <v>0</v>
      </c>
      <c r="F30" s="71">
        <f>EDIT!F31</f>
        <v>0</v>
      </c>
      <c r="G30" s="71">
        <f>EDIT!G31</f>
        <v>0</v>
      </c>
      <c r="H30" s="71">
        <f>EDIT!H31</f>
        <v>0</v>
      </c>
      <c r="I30" s="71">
        <f>EDIT!I31</f>
        <v>0</v>
      </c>
      <c r="J30" s="71">
        <f>EDIT!J31</f>
        <v>0</v>
      </c>
      <c r="K30" s="71">
        <f>EDIT!K31</f>
        <v>0</v>
      </c>
      <c r="L30" s="71">
        <f>EDIT!L31</f>
        <v>0</v>
      </c>
      <c r="M30" s="71">
        <f>EDIT!M31</f>
        <v>0</v>
      </c>
      <c r="N30" s="71">
        <f>EDIT!N31</f>
        <v>0</v>
      </c>
      <c r="O30" s="71">
        <f>EDIT!O31</f>
        <v>0</v>
      </c>
      <c r="P30" s="71">
        <f>EDIT!P31</f>
        <v>0</v>
      </c>
      <c r="Q30" s="71">
        <f>EDIT!Q31</f>
        <v>0</v>
      </c>
      <c r="R30" s="71">
        <f>EDIT!R31</f>
        <v>0</v>
      </c>
      <c r="S30" s="71">
        <f>EDIT!S31</f>
        <v>0</v>
      </c>
      <c r="T30" s="71">
        <f>EDIT!T31</f>
        <v>0</v>
      </c>
      <c r="U30" s="71">
        <f>EDIT!U31</f>
        <v>0</v>
      </c>
      <c r="V30" s="71">
        <f>EDIT!V31</f>
        <v>0</v>
      </c>
      <c r="W30" s="67">
        <f t="shared" si="1"/>
        <v>2</v>
      </c>
      <c r="GC30" s="59"/>
    </row>
    <row r="31" spans="1:186" x14ac:dyDescent="0.25">
      <c r="A31" s="64" t="s">
        <v>327</v>
      </c>
      <c r="B31" s="66">
        <f>EDIT!B32</f>
        <v>3</v>
      </c>
      <c r="C31" s="66">
        <f>EDIT!C32</f>
        <v>0</v>
      </c>
      <c r="D31" s="66">
        <f>EDIT!D32</f>
        <v>0</v>
      </c>
      <c r="E31" s="66">
        <f>EDIT!E32</f>
        <v>0</v>
      </c>
      <c r="F31" s="66">
        <f>EDIT!F32</f>
        <v>0</v>
      </c>
      <c r="G31" s="66">
        <f>EDIT!G32</f>
        <v>0</v>
      </c>
      <c r="H31" s="66">
        <f>EDIT!H32</f>
        <v>0</v>
      </c>
      <c r="I31" s="66">
        <f>EDIT!I32</f>
        <v>0</v>
      </c>
      <c r="J31" s="66">
        <f>EDIT!J32</f>
        <v>0</v>
      </c>
      <c r="K31" s="66">
        <f>EDIT!K32</f>
        <v>0</v>
      </c>
      <c r="L31" s="66">
        <f>EDIT!L32</f>
        <v>0</v>
      </c>
      <c r="M31" s="66">
        <f>EDIT!M32</f>
        <v>0</v>
      </c>
      <c r="N31" s="66">
        <f>EDIT!N32</f>
        <v>0</v>
      </c>
      <c r="O31" s="66">
        <f>EDIT!O32</f>
        <v>0</v>
      </c>
      <c r="P31" s="66">
        <f>EDIT!P32</f>
        <v>0</v>
      </c>
      <c r="Q31" s="66">
        <f>EDIT!Q32</f>
        <v>0</v>
      </c>
      <c r="R31" s="66">
        <f>EDIT!R32</f>
        <v>0</v>
      </c>
      <c r="S31" s="66">
        <f>EDIT!S32</f>
        <v>0</v>
      </c>
      <c r="T31" s="66">
        <f>EDIT!T32</f>
        <v>0</v>
      </c>
      <c r="U31" s="66">
        <f>EDIT!U32</f>
        <v>0</v>
      </c>
      <c r="V31" s="66">
        <f>EDIT!V32</f>
        <v>0</v>
      </c>
      <c r="W31" s="67">
        <f t="shared" si="1"/>
        <v>3</v>
      </c>
      <c r="GC31" s="59"/>
    </row>
    <row r="32" spans="1:186" x14ac:dyDescent="0.25">
      <c r="A32" s="72"/>
      <c r="B32" s="71">
        <f>EDIT!B33</f>
        <v>4</v>
      </c>
      <c r="C32" s="71">
        <f>EDIT!C33</f>
        <v>0</v>
      </c>
      <c r="D32" s="71">
        <f>EDIT!D33</f>
        <v>0</v>
      </c>
      <c r="E32" s="71">
        <f>EDIT!E33</f>
        <v>0</v>
      </c>
      <c r="F32" s="71">
        <f>EDIT!F33</f>
        <v>0</v>
      </c>
      <c r="G32" s="71">
        <f>EDIT!G33</f>
        <v>0</v>
      </c>
      <c r="H32" s="71">
        <f>EDIT!H33</f>
        <v>0</v>
      </c>
      <c r="I32" s="71">
        <f>EDIT!I33</f>
        <v>0</v>
      </c>
      <c r="J32" s="71">
        <f>EDIT!J33</f>
        <v>0</v>
      </c>
      <c r="K32" s="71">
        <f>EDIT!K33</f>
        <v>0</v>
      </c>
      <c r="L32" s="71">
        <f>EDIT!L33</f>
        <v>0</v>
      </c>
      <c r="M32" s="71">
        <f>EDIT!M33</f>
        <v>0</v>
      </c>
      <c r="N32" s="71">
        <f>EDIT!N33</f>
        <v>0</v>
      </c>
      <c r="O32" s="71">
        <f>EDIT!O33</f>
        <v>0</v>
      </c>
      <c r="P32" s="71">
        <f>EDIT!P33</f>
        <v>0</v>
      </c>
      <c r="Q32" s="71">
        <f>EDIT!Q33</f>
        <v>0</v>
      </c>
      <c r="R32" s="71">
        <f>EDIT!R33</f>
        <v>0</v>
      </c>
      <c r="S32" s="71">
        <f>EDIT!S33</f>
        <v>0</v>
      </c>
      <c r="T32" s="71">
        <f>EDIT!T33</f>
        <v>0</v>
      </c>
      <c r="U32" s="71">
        <f>EDIT!U33</f>
        <v>0</v>
      </c>
      <c r="V32" s="71">
        <f>EDIT!V33</f>
        <v>0</v>
      </c>
      <c r="W32" s="67">
        <f t="shared" si="1"/>
        <v>4</v>
      </c>
      <c r="GC32" s="59"/>
    </row>
    <row r="33" spans="1:187" x14ac:dyDescent="0.25">
      <c r="A33" s="64" t="s">
        <v>332</v>
      </c>
      <c r="B33" s="66">
        <f>EDIT!B34</f>
        <v>5</v>
      </c>
      <c r="C33" s="66">
        <f>EDIT!C34</f>
        <v>0</v>
      </c>
      <c r="D33" s="66">
        <f>EDIT!D34</f>
        <v>0</v>
      </c>
      <c r="E33" s="66">
        <f>EDIT!E34</f>
        <v>0</v>
      </c>
      <c r="F33" s="66">
        <f>EDIT!F34</f>
        <v>0</v>
      </c>
      <c r="G33" s="66">
        <f>EDIT!G34</f>
        <v>0</v>
      </c>
      <c r="H33" s="66">
        <f>EDIT!H34</f>
        <v>0</v>
      </c>
      <c r="I33" s="66">
        <f>EDIT!I34</f>
        <v>0</v>
      </c>
      <c r="J33" s="66">
        <f>EDIT!J34</f>
        <v>0</v>
      </c>
      <c r="K33" s="66">
        <f>EDIT!K34</f>
        <v>0</v>
      </c>
      <c r="L33" s="66">
        <f>EDIT!L34</f>
        <v>0</v>
      </c>
      <c r="M33" s="66">
        <f>EDIT!M34</f>
        <v>0</v>
      </c>
      <c r="N33" s="66">
        <f>EDIT!N34</f>
        <v>0</v>
      </c>
      <c r="O33" s="66">
        <f>EDIT!O34</f>
        <v>0</v>
      </c>
      <c r="P33" s="66">
        <f>EDIT!P34</f>
        <v>0</v>
      </c>
      <c r="Q33" s="66">
        <f>EDIT!Q34</f>
        <v>0</v>
      </c>
      <c r="R33" s="66">
        <f>EDIT!R34</f>
        <v>0</v>
      </c>
      <c r="S33" s="66">
        <f>EDIT!S34</f>
        <v>0</v>
      </c>
      <c r="T33" s="66">
        <f>EDIT!T34</f>
        <v>0</v>
      </c>
      <c r="U33" s="66">
        <f>EDIT!U34</f>
        <v>0</v>
      </c>
      <c r="V33" s="66">
        <f>EDIT!V34</f>
        <v>0</v>
      </c>
      <c r="W33" s="67">
        <f t="shared" si="1"/>
        <v>5</v>
      </c>
      <c r="GD33" s="60"/>
    </row>
    <row r="34" spans="1:187" x14ac:dyDescent="0.25">
      <c r="A34" s="72"/>
      <c r="B34" s="71">
        <f>EDIT!B35</f>
        <v>6</v>
      </c>
      <c r="C34" s="71">
        <f>EDIT!C35</f>
        <v>0</v>
      </c>
      <c r="D34" s="71">
        <f>EDIT!D35</f>
        <v>0</v>
      </c>
      <c r="E34" s="71">
        <f>EDIT!E35</f>
        <v>0</v>
      </c>
      <c r="F34" s="71">
        <f>EDIT!F35</f>
        <v>0</v>
      </c>
      <c r="G34" s="71">
        <f>EDIT!G35</f>
        <v>0</v>
      </c>
      <c r="H34" s="71">
        <f>EDIT!H35</f>
        <v>0</v>
      </c>
      <c r="I34" s="71">
        <f>EDIT!I35</f>
        <v>0</v>
      </c>
      <c r="J34" s="71">
        <f>EDIT!J35</f>
        <v>0</v>
      </c>
      <c r="K34" s="71">
        <f>EDIT!K35</f>
        <v>0</v>
      </c>
      <c r="L34" s="71">
        <f>EDIT!L35</f>
        <v>0</v>
      </c>
      <c r="M34" s="71">
        <f>EDIT!M35</f>
        <v>0</v>
      </c>
      <c r="N34" s="71">
        <f>EDIT!N35</f>
        <v>0</v>
      </c>
      <c r="O34" s="71">
        <f>EDIT!O35</f>
        <v>0</v>
      </c>
      <c r="P34" s="71">
        <f>EDIT!P35</f>
        <v>0</v>
      </c>
      <c r="Q34" s="71">
        <f>EDIT!Q35</f>
        <v>0</v>
      </c>
      <c r="R34" s="71">
        <f>EDIT!R35</f>
        <v>0</v>
      </c>
      <c r="S34" s="71">
        <f>EDIT!S35</f>
        <v>0</v>
      </c>
      <c r="T34" s="71">
        <f>EDIT!T35</f>
        <v>0</v>
      </c>
      <c r="U34" s="71">
        <f>EDIT!U35</f>
        <v>0</v>
      </c>
      <c r="V34" s="71">
        <f>EDIT!V35</f>
        <v>0</v>
      </c>
      <c r="W34" s="67">
        <f t="shared" si="1"/>
        <v>6</v>
      </c>
    </row>
    <row r="35" spans="1:187" x14ac:dyDescent="0.25">
      <c r="A35" s="79" t="s">
        <v>329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76"/>
    </row>
    <row r="36" spans="1:187" ht="12.75" customHeight="1" x14ac:dyDescent="0.25">
      <c r="A36" s="77" t="s">
        <v>98</v>
      </c>
      <c r="B36" s="281" t="s">
        <v>106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3"/>
    </row>
    <row r="37" spans="1:187" x14ac:dyDescent="0.25">
      <c r="A37" s="64" t="s">
        <v>330</v>
      </c>
      <c r="B37" s="85">
        <f>EDIT!B38</f>
        <v>1</v>
      </c>
      <c r="C37" s="85">
        <f>EDIT!C38</f>
        <v>0</v>
      </c>
      <c r="D37" s="85">
        <f>EDIT!D38</f>
        <v>0</v>
      </c>
      <c r="E37" s="85">
        <f>EDIT!E38</f>
        <v>0</v>
      </c>
      <c r="F37" s="85">
        <f>EDIT!F38</f>
        <v>0</v>
      </c>
      <c r="G37" s="85">
        <f>EDIT!G38</f>
        <v>0</v>
      </c>
      <c r="H37" s="85">
        <f>EDIT!H38</f>
        <v>0</v>
      </c>
      <c r="I37" s="85">
        <f>EDIT!I38</f>
        <v>0</v>
      </c>
      <c r="J37" s="85">
        <f>EDIT!J38</f>
        <v>0</v>
      </c>
      <c r="K37" s="85">
        <f>EDIT!K38</f>
        <v>0</v>
      </c>
      <c r="L37" s="85">
        <f>EDIT!L38</f>
        <v>0</v>
      </c>
      <c r="M37" s="85">
        <f>EDIT!M38</f>
        <v>0</v>
      </c>
      <c r="N37" s="85">
        <f>EDIT!N38</f>
        <v>0</v>
      </c>
      <c r="O37" s="85">
        <f>EDIT!O38</f>
        <v>0</v>
      </c>
      <c r="P37" s="85">
        <f>EDIT!P38</f>
        <v>0</v>
      </c>
      <c r="Q37" s="85">
        <f>EDIT!Q38</f>
        <v>0</v>
      </c>
      <c r="R37" s="85">
        <f>EDIT!R38</f>
        <v>0</v>
      </c>
      <c r="S37" s="85">
        <f>EDIT!S38</f>
        <v>0</v>
      </c>
      <c r="T37" s="85">
        <f>EDIT!T38</f>
        <v>0</v>
      </c>
      <c r="U37" s="85">
        <f>EDIT!U38</f>
        <v>0</v>
      </c>
      <c r="V37" s="85">
        <f>EDIT!V38</f>
        <v>0</v>
      </c>
      <c r="W37" s="67">
        <f>SUM(B37:V37)</f>
        <v>1</v>
      </c>
      <c r="GD37" s="60"/>
      <c r="GE37" s="60"/>
    </row>
    <row r="38" spans="1:187" x14ac:dyDescent="0.25">
      <c r="A38" s="68"/>
      <c r="B38" s="70">
        <f>EDIT!B39</f>
        <v>2</v>
      </c>
      <c r="C38" s="70">
        <f>EDIT!C39</f>
        <v>0</v>
      </c>
      <c r="D38" s="70">
        <f>EDIT!D39</f>
        <v>0</v>
      </c>
      <c r="E38" s="70">
        <f>EDIT!E39</f>
        <v>0</v>
      </c>
      <c r="F38" s="70">
        <f>EDIT!F39</f>
        <v>0</v>
      </c>
      <c r="G38" s="70">
        <f>EDIT!G39</f>
        <v>0</v>
      </c>
      <c r="H38" s="70">
        <f>EDIT!H39</f>
        <v>0</v>
      </c>
      <c r="I38" s="70">
        <f>EDIT!I39</f>
        <v>0</v>
      </c>
      <c r="J38" s="70">
        <f>EDIT!J39</f>
        <v>0</v>
      </c>
      <c r="K38" s="70">
        <f>EDIT!K39</f>
        <v>0</v>
      </c>
      <c r="L38" s="70">
        <f>EDIT!L39</f>
        <v>0</v>
      </c>
      <c r="M38" s="70">
        <f>EDIT!M39</f>
        <v>0</v>
      </c>
      <c r="N38" s="70">
        <f>EDIT!N39</f>
        <v>0</v>
      </c>
      <c r="O38" s="70">
        <f>EDIT!O39</f>
        <v>0</v>
      </c>
      <c r="P38" s="70">
        <f>EDIT!P39</f>
        <v>0</v>
      </c>
      <c r="Q38" s="70">
        <f>EDIT!Q39</f>
        <v>0</v>
      </c>
      <c r="R38" s="70">
        <f>EDIT!R39</f>
        <v>0</v>
      </c>
      <c r="S38" s="70">
        <f>EDIT!S39</f>
        <v>0</v>
      </c>
      <c r="T38" s="70">
        <f>EDIT!T39</f>
        <v>0</v>
      </c>
      <c r="U38" s="70">
        <f>EDIT!U39</f>
        <v>0</v>
      </c>
      <c r="V38" s="70">
        <f>EDIT!V39</f>
        <v>0</v>
      </c>
      <c r="W38" s="72">
        <f>SUM(B38:V38)</f>
        <v>2</v>
      </c>
      <c r="GD38" s="60"/>
    </row>
    <row r="42" spans="1:187" ht="12.75" customHeight="1" x14ac:dyDescent="0.25">
      <c r="A42" s="82" t="s">
        <v>98</v>
      </c>
      <c r="B42" s="281" t="s">
        <v>106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3"/>
    </row>
    <row r="43" spans="1:187" x14ac:dyDescent="0.25">
      <c r="A43" s="63"/>
      <c r="B43" s="84" t="s">
        <v>128</v>
      </c>
      <c r="C43" s="84" t="s">
        <v>129</v>
      </c>
      <c r="D43" s="84" t="s">
        <v>130</v>
      </c>
      <c r="E43" s="84" t="s">
        <v>131</v>
      </c>
      <c r="F43" s="84" t="s">
        <v>132</v>
      </c>
      <c r="G43" s="84" t="s">
        <v>133</v>
      </c>
      <c r="H43" s="84" t="s">
        <v>134</v>
      </c>
      <c r="I43" s="84" t="s">
        <v>135</v>
      </c>
      <c r="J43" s="84" t="s">
        <v>136</v>
      </c>
      <c r="K43" s="84" t="s">
        <v>137</v>
      </c>
      <c r="L43" s="84" t="s">
        <v>138</v>
      </c>
      <c r="M43" s="84" t="s">
        <v>139</v>
      </c>
      <c r="N43" s="84" t="s">
        <v>140</v>
      </c>
      <c r="O43" s="84" t="s">
        <v>141</v>
      </c>
      <c r="P43" s="84" t="s">
        <v>142</v>
      </c>
      <c r="Q43" s="84" t="s">
        <v>143</v>
      </c>
      <c r="R43" s="84" t="s">
        <v>144</v>
      </c>
      <c r="S43" s="84" t="s">
        <v>145</v>
      </c>
      <c r="T43" s="84" t="s">
        <v>146</v>
      </c>
      <c r="U43" s="84" t="s">
        <v>147</v>
      </c>
      <c r="V43" s="84" t="s">
        <v>148</v>
      </c>
      <c r="W43" s="84" t="s">
        <v>325</v>
      </c>
    </row>
    <row r="44" spans="1:187" x14ac:dyDescent="0.25">
      <c r="A44" s="64" t="s">
        <v>37</v>
      </c>
      <c r="B44" s="85">
        <f>EDIT!W8</f>
        <v>0</v>
      </c>
      <c r="C44" s="85">
        <f>EDIT!X8</f>
        <v>0</v>
      </c>
      <c r="D44" s="85">
        <f>EDIT!Y8</f>
        <v>0</v>
      </c>
      <c r="E44" s="85">
        <f>EDIT!Z8</f>
        <v>0</v>
      </c>
      <c r="F44" s="85">
        <f>EDIT!AA8</f>
        <v>0</v>
      </c>
      <c r="G44" s="85">
        <f>EDIT!AB8</f>
        <v>0</v>
      </c>
      <c r="H44" s="85">
        <f>EDIT!AC8</f>
        <v>0</v>
      </c>
      <c r="I44" s="85">
        <f>EDIT!AD8</f>
        <v>0</v>
      </c>
      <c r="J44" s="85">
        <f>EDIT!AE8</f>
        <v>0</v>
      </c>
      <c r="K44" s="85">
        <f>EDIT!AF8</f>
        <v>0</v>
      </c>
      <c r="L44" s="85">
        <f>EDIT!AG8</f>
        <v>0</v>
      </c>
      <c r="M44" s="85">
        <f>EDIT!AH8</f>
        <v>0</v>
      </c>
      <c r="N44" s="85">
        <f>EDIT!AI8</f>
        <v>0</v>
      </c>
      <c r="O44" s="85">
        <f>EDIT!AJ8</f>
        <v>0</v>
      </c>
      <c r="P44" s="85">
        <f>EDIT!AK8</f>
        <v>0</v>
      </c>
      <c r="Q44" s="85">
        <f>EDIT!AL8</f>
        <v>0</v>
      </c>
      <c r="R44" s="85">
        <f>EDIT!AM8</f>
        <v>0</v>
      </c>
      <c r="S44" s="85">
        <f>EDIT!AN8</f>
        <v>0</v>
      </c>
      <c r="T44" s="85">
        <f>EDIT!AO8</f>
        <v>0</v>
      </c>
      <c r="U44" s="85">
        <f>EDIT!AP8</f>
        <v>0</v>
      </c>
      <c r="V44" s="85">
        <f>EDIT!AQ8</f>
        <v>0</v>
      </c>
      <c r="W44" s="65">
        <f>SUM(B44:V44)</f>
        <v>0</v>
      </c>
    </row>
    <row r="45" spans="1:187" x14ac:dyDescent="0.25">
      <c r="A45" s="68"/>
      <c r="B45" s="70">
        <f>EDIT!W9</f>
        <v>0</v>
      </c>
      <c r="C45" s="70">
        <f>EDIT!X9</f>
        <v>0</v>
      </c>
      <c r="D45" s="70">
        <f>EDIT!Y9</f>
        <v>0</v>
      </c>
      <c r="E45" s="70">
        <f>EDIT!Z9</f>
        <v>0</v>
      </c>
      <c r="F45" s="70">
        <f>EDIT!AA9</f>
        <v>0</v>
      </c>
      <c r="G45" s="70">
        <f>EDIT!AB9</f>
        <v>0</v>
      </c>
      <c r="H45" s="70">
        <f>EDIT!AC9</f>
        <v>0</v>
      </c>
      <c r="I45" s="70">
        <f>EDIT!AD9</f>
        <v>0</v>
      </c>
      <c r="J45" s="70">
        <f>EDIT!AE9</f>
        <v>0</v>
      </c>
      <c r="K45" s="70">
        <f>EDIT!AF9</f>
        <v>0</v>
      </c>
      <c r="L45" s="70">
        <f>EDIT!AG9</f>
        <v>0</v>
      </c>
      <c r="M45" s="70">
        <f>EDIT!AH9</f>
        <v>0</v>
      </c>
      <c r="N45" s="70">
        <f>EDIT!AI9</f>
        <v>0</v>
      </c>
      <c r="O45" s="70">
        <f>EDIT!AJ9</f>
        <v>0</v>
      </c>
      <c r="P45" s="70">
        <f>EDIT!AK9</f>
        <v>0</v>
      </c>
      <c r="Q45" s="70">
        <f>EDIT!AL9</f>
        <v>0</v>
      </c>
      <c r="R45" s="70">
        <f>EDIT!AM9</f>
        <v>0</v>
      </c>
      <c r="S45" s="70">
        <f>EDIT!AN9</f>
        <v>0</v>
      </c>
      <c r="T45" s="70">
        <f>EDIT!AO9</f>
        <v>0</v>
      </c>
      <c r="U45" s="70">
        <f>EDIT!AP9</f>
        <v>0</v>
      </c>
      <c r="V45" s="70">
        <f>EDIT!AQ9</f>
        <v>0</v>
      </c>
      <c r="W45" s="69">
        <f t="shared" ref="W45:W63" si="2">SUM(B45:V45)</f>
        <v>0</v>
      </c>
    </row>
    <row r="46" spans="1:187" x14ac:dyDescent="0.25">
      <c r="A46" s="64" t="s">
        <v>100</v>
      </c>
      <c r="B46" s="85">
        <f>EDIT!W10</f>
        <v>0</v>
      </c>
      <c r="C46" s="85">
        <f>EDIT!X10</f>
        <v>0</v>
      </c>
      <c r="D46" s="85">
        <f>EDIT!Y10</f>
        <v>0</v>
      </c>
      <c r="E46" s="85">
        <f>EDIT!Z10</f>
        <v>0</v>
      </c>
      <c r="F46" s="85">
        <f>EDIT!AA10</f>
        <v>0</v>
      </c>
      <c r="G46" s="85">
        <f>EDIT!AB10</f>
        <v>0</v>
      </c>
      <c r="H46" s="85">
        <f>EDIT!AC10</f>
        <v>0</v>
      </c>
      <c r="I46" s="85">
        <f>EDIT!AD10</f>
        <v>0</v>
      </c>
      <c r="J46" s="85">
        <f>EDIT!AE10</f>
        <v>0</v>
      </c>
      <c r="K46" s="85">
        <f>EDIT!AF10</f>
        <v>0</v>
      </c>
      <c r="L46" s="85">
        <f>EDIT!AG10</f>
        <v>0</v>
      </c>
      <c r="M46" s="85">
        <f>EDIT!AH10</f>
        <v>0</v>
      </c>
      <c r="N46" s="85">
        <f>EDIT!AI10</f>
        <v>0</v>
      </c>
      <c r="O46" s="85">
        <f>EDIT!AJ10</f>
        <v>0</v>
      </c>
      <c r="P46" s="85">
        <f>EDIT!AK10</f>
        <v>0</v>
      </c>
      <c r="Q46" s="85">
        <f>EDIT!AL10</f>
        <v>0</v>
      </c>
      <c r="R46" s="85">
        <f>EDIT!AM10</f>
        <v>0</v>
      </c>
      <c r="S46" s="85">
        <f>EDIT!AN10</f>
        <v>0</v>
      </c>
      <c r="T46" s="85">
        <f>EDIT!AO10</f>
        <v>0</v>
      </c>
      <c r="U46" s="85">
        <f>EDIT!AP10</f>
        <v>0</v>
      </c>
      <c r="V46" s="85">
        <f>EDIT!AQ10</f>
        <v>0</v>
      </c>
      <c r="W46" s="67">
        <f t="shared" si="2"/>
        <v>0</v>
      </c>
    </row>
    <row r="47" spans="1:187" x14ac:dyDescent="0.25">
      <c r="A47" s="68"/>
      <c r="B47" s="70">
        <f>EDIT!W11</f>
        <v>0</v>
      </c>
      <c r="C47" s="70">
        <f>EDIT!X11</f>
        <v>0</v>
      </c>
      <c r="D47" s="70">
        <f>EDIT!Y11</f>
        <v>0</v>
      </c>
      <c r="E47" s="70">
        <f>EDIT!Z11</f>
        <v>0</v>
      </c>
      <c r="F47" s="70">
        <f>EDIT!AA11</f>
        <v>0</v>
      </c>
      <c r="G47" s="70">
        <f>EDIT!AB11</f>
        <v>0</v>
      </c>
      <c r="H47" s="70">
        <f>EDIT!AC11</f>
        <v>0</v>
      </c>
      <c r="I47" s="70">
        <f>EDIT!AD11</f>
        <v>0</v>
      </c>
      <c r="J47" s="70">
        <f>EDIT!AE11</f>
        <v>0</v>
      </c>
      <c r="K47" s="70">
        <f>EDIT!AF11</f>
        <v>0</v>
      </c>
      <c r="L47" s="70">
        <f>EDIT!AG11</f>
        <v>0</v>
      </c>
      <c r="M47" s="70">
        <f>EDIT!AH11</f>
        <v>0</v>
      </c>
      <c r="N47" s="70">
        <f>EDIT!AI11</f>
        <v>0</v>
      </c>
      <c r="O47" s="70">
        <f>EDIT!AJ11</f>
        <v>0</v>
      </c>
      <c r="P47" s="70">
        <f>EDIT!AK11</f>
        <v>0</v>
      </c>
      <c r="Q47" s="70">
        <f>EDIT!AL11</f>
        <v>0</v>
      </c>
      <c r="R47" s="70">
        <f>EDIT!AM11</f>
        <v>0</v>
      </c>
      <c r="S47" s="70">
        <f>EDIT!AN11</f>
        <v>0</v>
      </c>
      <c r="T47" s="70">
        <f>EDIT!AO11</f>
        <v>0</v>
      </c>
      <c r="U47" s="70">
        <f>EDIT!AP11</f>
        <v>0</v>
      </c>
      <c r="V47" s="70">
        <f>EDIT!AQ11</f>
        <v>0</v>
      </c>
      <c r="W47" s="72">
        <f t="shared" si="2"/>
        <v>0</v>
      </c>
    </row>
    <row r="48" spans="1:187" x14ac:dyDescent="0.25">
      <c r="A48" s="64" t="s">
        <v>39</v>
      </c>
      <c r="B48" s="85">
        <f>EDIT!W12</f>
        <v>0</v>
      </c>
      <c r="C48" s="85">
        <f>EDIT!X12</f>
        <v>0</v>
      </c>
      <c r="D48" s="85">
        <f>EDIT!Y12</f>
        <v>0</v>
      </c>
      <c r="E48" s="85">
        <f>EDIT!Z12</f>
        <v>0</v>
      </c>
      <c r="F48" s="85">
        <f>EDIT!AA12</f>
        <v>0</v>
      </c>
      <c r="G48" s="85">
        <f>EDIT!AB12</f>
        <v>0</v>
      </c>
      <c r="H48" s="85">
        <f>EDIT!AC12</f>
        <v>0</v>
      </c>
      <c r="I48" s="85">
        <f>EDIT!AD12</f>
        <v>0</v>
      </c>
      <c r="J48" s="85">
        <f>EDIT!AE12</f>
        <v>0</v>
      </c>
      <c r="K48" s="85">
        <f>EDIT!AF12</f>
        <v>0</v>
      </c>
      <c r="L48" s="85">
        <f>EDIT!AG12</f>
        <v>0</v>
      </c>
      <c r="M48" s="85">
        <f>EDIT!AH12</f>
        <v>0</v>
      </c>
      <c r="N48" s="85">
        <f>EDIT!AI12</f>
        <v>0</v>
      </c>
      <c r="O48" s="85">
        <f>EDIT!AJ12</f>
        <v>0</v>
      </c>
      <c r="P48" s="85">
        <f>EDIT!AK12</f>
        <v>0</v>
      </c>
      <c r="Q48" s="85">
        <f>EDIT!AL12</f>
        <v>0</v>
      </c>
      <c r="R48" s="85">
        <f>EDIT!AM12</f>
        <v>0</v>
      </c>
      <c r="S48" s="85">
        <f>EDIT!AN12</f>
        <v>0</v>
      </c>
      <c r="T48" s="85">
        <f>EDIT!AO12</f>
        <v>0</v>
      </c>
      <c r="U48" s="85">
        <f>EDIT!AP12</f>
        <v>0</v>
      </c>
      <c r="V48" s="85">
        <f>EDIT!AQ12</f>
        <v>0</v>
      </c>
      <c r="W48" s="65">
        <f t="shared" si="2"/>
        <v>0</v>
      </c>
    </row>
    <row r="49" spans="1:23" x14ac:dyDescent="0.25">
      <c r="A49" s="68"/>
      <c r="B49" s="70">
        <f>EDIT!W13</f>
        <v>0</v>
      </c>
      <c r="C49" s="70">
        <f>EDIT!X13</f>
        <v>0</v>
      </c>
      <c r="D49" s="70">
        <f>EDIT!Y13</f>
        <v>0</v>
      </c>
      <c r="E49" s="70">
        <f>EDIT!Z13</f>
        <v>0</v>
      </c>
      <c r="F49" s="70">
        <f>EDIT!AA13</f>
        <v>0</v>
      </c>
      <c r="G49" s="70">
        <f>EDIT!AB13</f>
        <v>0</v>
      </c>
      <c r="H49" s="70">
        <f>EDIT!AC13</f>
        <v>0</v>
      </c>
      <c r="I49" s="70">
        <f>EDIT!AD13</f>
        <v>0</v>
      </c>
      <c r="J49" s="70">
        <f>EDIT!AE13</f>
        <v>0</v>
      </c>
      <c r="K49" s="70">
        <f>EDIT!AF13</f>
        <v>0</v>
      </c>
      <c r="L49" s="70">
        <f>EDIT!AG13</f>
        <v>0</v>
      </c>
      <c r="M49" s="70">
        <f>EDIT!AH13</f>
        <v>0</v>
      </c>
      <c r="N49" s="70">
        <f>EDIT!AI13</f>
        <v>0</v>
      </c>
      <c r="O49" s="70">
        <f>EDIT!AJ13</f>
        <v>0</v>
      </c>
      <c r="P49" s="70">
        <f>EDIT!AK13</f>
        <v>0</v>
      </c>
      <c r="Q49" s="70">
        <f>EDIT!AL13</f>
        <v>0</v>
      </c>
      <c r="R49" s="70">
        <f>EDIT!AM13</f>
        <v>0</v>
      </c>
      <c r="S49" s="70">
        <f>EDIT!AN13</f>
        <v>0</v>
      </c>
      <c r="T49" s="70">
        <f>EDIT!AO13</f>
        <v>0</v>
      </c>
      <c r="U49" s="70">
        <f>EDIT!AP13</f>
        <v>0</v>
      </c>
      <c r="V49" s="70">
        <f>EDIT!AQ13</f>
        <v>0</v>
      </c>
      <c r="W49" s="69">
        <f t="shared" si="2"/>
        <v>0</v>
      </c>
    </row>
    <row r="50" spans="1:23" x14ac:dyDescent="0.25">
      <c r="A50" s="64" t="s">
        <v>96</v>
      </c>
      <c r="B50" s="85">
        <f>EDIT!W14</f>
        <v>0</v>
      </c>
      <c r="C50" s="85">
        <f>EDIT!X14</f>
        <v>0</v>
      </c>
      <c r="D50" s="85">
        <f>EDIT!Y14</f>
        <v>0</v>
      </c>
      <c r="E50" s="85">
        <f>EDIT!Z14</f>
        <v>0</v>
      </c>
      <c r="F50" s="85">
        <f>EDIT!AA14</f>
        <v>0</v>
      </c>
      <c r="G50" s="85">
        <f>EDIT!AB14</f>
        <v>0</v>
      </c>
      <c r="H50" s="85">
        <f>EDIT!AC14</f>
        <v>0</v>
      </c>
      <c r="I50" s="85">
        <f>EDIT!AD14</f>
        <v>0</v>
      </c>
      <c r="J50" s="85">
        <f>EDIT!AE14</f>
        <v>0</v>
      </c>
      <c r="K50" s="85">
        <f>EDIT!AF14</f>
        <v>0</v>
      </c>
      <c r="L50" s="85">
        <f>EDIT!AG14</f>
        <v>0</v>
      </c>
      <c r="M50" s="85">
        <f>EDIT!AH14</f>
        <v>0</v>
      </c>
      <c r="N50" s="85">
        <f>EDIT!AI14</f>
        <v>0</v>
      </c>
      <c r="O50" s="85">
        <f>EDIT!AJ14</f>
        <v>0</v>
      </c>
      <c r="P50" s="85">
        <f>EDIT!AK14</f>
        <v>0</v>
      </c>
      <c r="Q50" s="85">
        <f>EDIT!AL14</f>
        <v>0</v>
      </c>
      <c r="R50" s="85">
        <f>EDIT!AM14</f>
        <v>0</v>
      </c>
      <c r="S50" s="85">
        <f>EDIT!AN14</f>
        <v>0</v>
      </c>
      <c r="T50" s="85">
        <f>EDIT!AO14</f>
        <v>0</v>
      </c>
      <c r="U50" s="85">
        <f>EDIT!AP14</f>
        <v>0</v>
      </c>
      <c r="V50" s="85">
        <f>EDIT!AQ14</f>
        <v>0</v>
      </c>
      <c r="W50" s="65">
        <f t="shared" si="2"/>
        <v>0</v>
      </c>
    </row>
    <row r="51" spans="1:23" x14ac:dyDescent="0.25">
      <c r="A51" s="68"/>
      <c r="B51" s="70">
        <f>EDIT!W15</f>
        <v>0</v>
      </c>
      <c r="C51" s="70">
        <f>EDIT!X15</f>
        <v>0</v>
      </c>
      <c r="D51" s="70">
        <f>EDIT!Y15</f>
        <v>0</v>
      </c>
      <c r="E51" s="70">
        <f>EDIT!Z15</f>
        <v>0</v>
      </c>
      <c r="F51" s="70">
        <f>EDIT!AA15</f>
        <v>0</v>
      </c>
      <c r="G51" s="70">
        <f>EDIT!AB15</f>
        <v>0</v>
      </c>
      <c r="H51" s="70">
        <f>EDIT!AC15</f>
        <v>0</v>
      </c>
      <c r="I51" s="70">
        <f>EDIT!AD15</f>
        <v>0</v>
      </c>
      <c r="J51" s="70">
        <f>EDIT!AE15</f>
        <v>0</v>
      </c>
      <c r="K51" s="70">
        <f>EDIT!AF15</f>
        <v>0</v>
      </c>
      <c r="L51" s="70">
        <f>EDIT!AG15</f>
        <v>0</v>
      </c>
      <c r="M51" s="70">
        <f>EDIT!AH15</f>
        <v>0</v>
      </c>
      <c r="N51" s="70">
        <f>EDIT!AI15</f>
        <v>0</v>
      </c>
      <c r="O51" s="70">
        <f>EDIT!AJ15</f>
        <v>0</v>
      </c>
      <c r="P51" s="70">
        <f>EDIT!AK15</f>
        <v>0</v>
      </c>
      <c r="Q51" s="70">
        <f>EDIT!AL15</f>
        <v>0</v>
      </c>
      <c r="R51" s="70">
        <f>EDIT!AM15</f>
        <v>0</v>
      </c>
      <c r="S51" s="70">
        <f>EDIT!AN15</f>
        <v>0</v>
      </c>
      <c r="T51" s="70">
        <f>EDIT!AO15</f>
        <v>0</v>
      </c>
      <c r="U51" s="70">
        <f>EDIT!AP15</f>
        <v>0</v>
      </c>
      <c r="V51" s="70">
        <f>EDIT!AQ15</f>
        <v>0</v>
      </c>
      <c r="W51" s="69">
        <f t="shared" si="2"/>
        <v>0</v>
      </c>
    </row>
    <row r="52" spans="1:23" x14ac:dyDescent="0.25">
      <c r="A52" s="64" t="s">
        <v>97</v>
      </c>
      <c r="B52" s="85">
        <f>EDIT!B53</f>
        <v>0</v>
      </c>
      <c r="C52" s="85">
        <f>EDIT!C53</f>
        <v>0</v>
      </c>
      <c r="D52" s="85">
        <f>EDIT!D53</f>
        <v>0</v>
      </c>
      <c r="E52" s="85">
        <f>EDIT!E53</f>
        <v>0</v>
      </c>
      <c r="F52" s="85">
        <f>EDIT!F53</f>
        <v>0</v>
      </c>
      <c r="G52" s="85">
        <f>EDIT!G53</f>
        <v>0</v>
      </c>
      <c r="H52" s="85">
        <f>EDIT!H53</f>
        <v>0</v>
      </c>
      <c r="I52" s="85">
        <f>EDIT!I53</f>
        <v>0</v>
      </c>
      <c r="J52" s="85">
        <f>EDIT!J53</f>
        <v>0</v>
      </c>
      <c r="K52" s="85">
        <f>EDIT!K53</f>
        <v>0</v>
      </c>
      <c r="L52" s="85">
        <f>EDIT!L53</f>
        <v>0</v>
      </c>
      <c r="M52" s="85">
        <f>EDIT!M53</f>
        <v>0</v>
      </c>
      <c r="N52" s="85">
        <f>EDIT!N53</f>
        <v>0</v>
      </c>
      <c r="O52" s="85">
        <f>EDIT!O53</f>
        <v>0</v>
      </c>
      <c r="P52" s="85">
        <f>EDIT!P53</f>
        <v>0</v>
      </c>
      <c r="Q52" s="85">
        <f>EDIT!Q53</f>
        <v>0</v>
      </c>
      <c r="R52" s="85">
        <f>EDIT!R53</f>
        <v>0</v>
      </c>
      <c r="S52" s="85">
        <f>EDIT!S53</f>
        <v>0</v>
      </c>
      <c r="T52" s="85">
        <f>EDIT!T53</f>
        <v>0</v>
      </c>
      <c r="U52" s="85">
        <f>EDIT!U53</f>
        <v>0</v>
      </c>
      <c r="V52" s="85">
        <f>EDIT!V53</f>
        <v>0</v>
      </c>
      <c r="W52" s="65">
        <f t="shared" si="2"/>
        <v>0</v>
      </c>
    </row>
    <row r="53" spans="1:23" x14ac:dyDescent="0.25">
      <c r="A53" s="68"/>
      <c r="B53" s="70">
        <f>EDIT!B54</f>
        <v>0</v>
      </c>
      <c r="C53" s="70">
        <f>EDIT!C54</f>
        <v>0</v>
      </c>
      <c r="D53" s="70">
        <f>EDIT!D54</f>
        <v>0</v>
      </c>
      <c r="E53" s="70">
        <f>EDIT!E54</f>
        <v>0</v>
      </c>
      <c r="F53" s="70">
        <f>EDIT!F54</f>
        <v>0</v>
      </c>
      <c r="G53" s="70">
        <f>EDIT!G54</f>
        <v>0</v>
      </c>
      <c r="H53" s="70">
        <f>EDIT!H54</f>
        <v>0</v>
      </c>
      <c r="I53" s="70">
        <f>EDIT!I54</f>
        <v>0</v>
      </c>
      <c r="J53" s="70">
        <f>EDIT!J54</f>
        <v>0</v>
      </c>
      <c r="K53" s="70">
        <f>EDIT!K54</f>
        <v>0</v>
      </c>
      <c r="L53" s="70">
        <f>EDIT!L54</f>
        <v>0</v>
      </c>
      <c r="M53" s="70">
        <f>EDIT!M54</f>
        <v>0</v>
      </c>
      <c r="N53" s="70">
        <f>EDIT!N54</f>
        <v>0</v>
      </c>
      <c r="O53" s="70">
        <f>EDIT!O54</f>
        <v>0</v>
      </c>
      <c r="P53" s="70">
        <f>EDIT!P54</f>
        <v>0</v>
      </c>
      <c r="Q53" s="70">
        <f>EDIT!Q54</f>
        <v>0</v>
      </c>
      <c r="R53" s="70">
        <f>EDIT!R54</f>
        <v>0</v>
      </c>
      <c r="S53" s="70">
        <f>EDIT!S54</f>
        <v>0</v>
      </c>
      <c r="T53" s="70">
        <f>EDIT!T54</f>
        <v>0</v>
      </c>
      <c r="U53" s="70">
        <f>EDIT!U54</f>
        <v>0</v>
      </c>
      <c r="V53" s="70">
        <f>EDIT!V54</f>
        <v>0</v>
      </c>
      <c r="W53" s="69">
        <f t="shared" si="2"/>
        <v>0</v>
      </c>
    </row>
    <row r="54" spans="1:23" x14ac:dyDescent="0.25">
      <c r="A54" s="64" t="s">
        <v>101</v>
      </c>
      <c r="B54" s="85">
        <f>EDIT!B55</f>
        <v>0</v>
      </c>
      <c r="C54" s="85">
        <f>EDIT!C55</f>
        <v>0</v>
      </c>
      <c r="D54" s="85">
        <f>EDIT!D55</f>
        <v>0</v>
      </c>
      <c r="E54" s="85">
        <f>EDIT!E55</f>
        <v>0</v>
      </c>
      <c r="F54" s="85">
        <f>EDIT!F55</f>
        <v>0</v>
      </c>
      <c r="G54" s="85">
        <f>EDIT!G55</f>
        <v>0</v>
      </c>
      <c r="H54" s="85">
        <f>EDIT!H55</f>
        <v>0</v>
      </c>
      <c r="I54" s="85">
        <f>EDIT!I55</f>
        <v>0</v>
      </c>
      <c r="J54" s="85">
        <f>EDIT!J55</f>
        <v>0</v>
      </c>
      <c r="K54" s="85">
        <f>EDIT!K55</f>
        <v>0</v>
      </c>
      <c r="L54" s="85">
        <f>EDIT!L55</f>
        <v>0</v>
      </c>
      <c r="M54" s="85">
        <f>EDIT!M55</f>
        <v>0</v>
      </c>
      <c r="N54" s="85">
        <f>EDIT!N55</f>
        <v>0</v>
      </c>
      <c r="O54" s="85">
        <f>EDIT!O55</f>
        <v>0</v>
      </c>
      <c r="P54" s="85">
        <f>EDIT!P55</f>
        <v>0</v>
      </c>
      <c r="Q54" s="85">
        <f>EDIT!Q55</f>
        <v>0</v>
      </c>
      <c r="R54" s="85">
        <f>EDIT!R55</f>
        <v>0</v>
      </c>
      <c r="S54" s="85">
        <f>EDIT!S55</f>
        <v>0</v>
      </c>
      <c r="T54" s="85">
        <f>EDIT!T55</f>
        <v>0</v>
      </c>
      <c r="U54" s="85">
        <f>EDIT!U55</f>
        <v>0</v>
      </c>
      <c r="V54" s="85">
        <f>EDIT!V55</f>
        <v>0</v>
      </c>
      <c r="W54" s="65">
        <f t="shared" si="2"/>
        <v>0</v>
      </c>
    </row>
    <row r="55" spans="1:23" x14ac:dyDescent="0.25">
      <c r="A55" s="68"/>
      <c r="B55" s="70">
        <f>EDIT!B56</f>
        <v>0</v>
      </c>
      <c r="C55" s="70">
        <f>EDIT!C56</f>
        <v>0</v>
      </c>
      <c r="D55" s="70">
        <f>EDIT!D56</f>
        <v>0</v>
      </c>
      <c r="E55" s="70">
        <f>EDIT!E56</f>
        <v>0</v>
      </c>
      <c r="F55" s="70">
        <f>EDIT!F56</f>
        <v>0</v>
      </c>
      <c r="G55" s="70">
        <f>EDIT!G56</f>
        <v>0</v>
      </c>
      <c r="H55" s="70">
        <f>EDIT!H56</f>
        <v>0</v>
      </c>
      <c r="I55" s="70">
        <f>EDIT!I56</f>
        <v>0</v>
      </c>
      <c r="J55" s="70">
        <f>EDIT!J56</f>
        <v>0</v>
      </c>
      <c r="K55" s="70">
        <f>EDIT!K56</f>
        <v>0</v>
      </c>
      <c r="L55" s="70">
        <f>EDIT!L56</f>
        <v>0</v>
      </c>
      <c r="M55" s="70">
        <f>EDIT!M56</f>
        <v>0</v>
      </c>
      <c r="N55" s="70">
        <f>EDIT!N56</f>
        <v>0</v>
      </c>
      <c r="O55" s="70">
        <f>EDIT!O56</f>
        <v>0</v>
      </c>
      <c r="P55" s="70">
        <f>EDIT!P56</f>
        <v>0</v>
      </c>
      <c r="Q55" s="70">
        <f>EDIT!Q56</f>
        <v>0</v>
      </c>
      <c r="R55" s="70">
        <f>EDIT!R56</f>
        <v>0</v>
      </c>
      <c r="S55" s="70">
        <f>EDIT!S56</f>
        <v>0</v>
      </c>
      <c r="T55" s="70">
        <f>EDIT!T56</f>
        <v>0</v>
      </c>
      <c r="U55" s="70">
        <f>EDIT!U56</f>
        <v>0</v>
      </c>
      <c r="V55" s="70">
        <f>EDIT!V56</f>
        <v>0</v>
      </c>
      <c r="W55" s="69">
        <f t="shared" si="2"/>
        <v>0</v>
      </c>
    </row>
    <row r="56" spans="1:23" x14ac:dyDescent="0.25">
      <c r="A56" s="64" t="s">
        <v>91</v>
      </c>
      <c r="B56" s="85">
        <f>EDIT!B57</f>
        <v>0</v>
      </c>
      <c r="C56" s="85">
        <f>EDIT!C57</f>
        <v>0</v>
      </c>
      <c r="D56" s="85">
        <f>EDIT!D57</f>
        <v>0</v>
      </c>
      <c r="E56" s="85">
        <f>EDIT!E57</f>
        <v>0</v>
      </c>
      <c r="F56" s="85">
        <f>EDIT!F57</f>
        <v>0</v>
      </c>
      <c r="G56" s="85">
        <f>EDIT!G57</f>
        <v>0</v>
      </c>
      <c r="H56" s="85">
        <f>EDIT!H57</f>
        <v>0</v>
      </c>
      <c r="I56" s="85">
        <f>EDIT!I57</f>
        <v>0</v>
      </c>
      <c r="J56" s="85">
        <f>EDIT!J57</f>
        <v>0</v>
      </c>
      <c r="K56" s="85">
        <f>EDIT!K57</f>
        <v>0</v>
      </c>
      <c r="L56" s="85">
        <f>EDIT!L57</f>
        <v>0</v>
      </c>
      <c r="M56" s="85">
        <f>EDIT!M57</f>
        <v>0</v>
      </c>
      <c r="N56" s="85">
        <f>EDIT!N57</f>
        <v>0</v>
      </c>
      <c r="O56" s="85">
        <f>EDIT!O57</f>
        <v>0</v>
      </c>
      <c r="P56" s="85">
        <f>EDIT!P57</f>
        <v>0</v>
      </c>
      <c r="Q56" s="85">
        <f>EDIT!Q57</f>
        <v>0</v>
      </c>
      <c r="R56" s="85">
        <f>EDIT!R57</f>
        <v>0</v>
      </c>
      <c r="S56" s="85">
        <f>EDIT!S57</f>
        <v>0</v>
      </c>
      <c r="T56" s="85">
        <f>EDIT!T57</f>
        <v>0</v>
      </c>
      <c r="U56" s="85">
        <f>EDIT!U57</f>
        <v>0</v>
      </c>
      <c r="V56" s="85">
        <f>EDIT!V57</f>
        <v>0</v>
      </c>
      <c r="W56" s="65">
        <f t="shared" si="2"/>
        <v>0</v>
      </c>
    </row>
    <row r="57" spans="1:23" x14ac:dyDescent="0.25">
      <c r="A57" s="68"/>
      <c r="B57" s="70">
        <f>EDIT!B58</f>
        <v>0</v>
      </c>
      <c r="C57" s="70">
        <f>EDIT!C58</f>
        <v>0</v>
      </c>
      <c r="D57" s="70">
        <f>EDIT!D58</f>
        <v>0</v>
      </c>
      <c r="E57" s="70">
        <f>EDIT!E58</f>
        <v>0</v>
      </c>
      <c r="F57" s="70">
        <f>EDIT!F58</f>
        <v>0</v>
      </c>
      <c r="G57" s="70">
        <f>EDIT!G58</f>
        <v>0</v>
      </c>
      <c r="H57" s="70">
        <f>EDIT!H58</f>
        <v>0</v>
      </c>
      <c r="I57" s="70">
        <f>EDIT!I58</f>
        <v>0</v>
      </c>
      <c r="J57" s="70">
        <f>EDIT!J58</f>
        <v>0</v>
      </c>
      <c r="K57" s="70">
        <f>EDIT!K58</f>
        <v>0</v>
      </c>
      <c r="L57" s="70">
        <f>EDIT!L58</f>
        <v>0</v>
      </c>
      <c r="M57" s="70">
        <f>EDIT!M58</f>
        <v>0</v>
      </c>
      <c r="N57" s="70">
        <f>EDIT!N58</f>
        <v>0</v>
      </c>
      <c r="O57" s="70">
        <f>EDIT!O58</f>
        <v>0</v>
      </c>
      <c r="P57" s="70">
        <f>EDIT!P58</f>
        <v>0</v>
      </c>
      <c r="Q57" s="70">
        <f>EDIT!Q58</f>
        <v>0</v>
      </c>
      <c r="R57" s="70">
        <f>EDIT!R58</f>
        <v>0</v>
      </c>
      <c r="S57" s="70">
        <f>EDIT!S58</f>
        <v>0</v>
      </c>
      <c r="T57" s="70">
        <f>EDIT!T58</f>
        <v>0</v>
      </c>
      <c r="U57" s="70">
        <f>EDIT!U58</f>
        <v>0</v>
      </c>
      <c r="V57" s="70">
        <f>EDIT!V58</f>
        <v>0</v>
      </c>
      <c r="W57" s="69">
        <f t="shared" si="2"/>
        <v>0</v>
      </c>
    </row>
    <row r="58" spans="1:23" x14ac:dyDescent="0.25">
      <c r="A58" s="64" t="s">
        <v>89</v>
      </c>
      <c r="B58" s="85">
        <f>EDIT!B59</f>
        <v>0</v>
      </c>
      <c r="C58" s="85">
        <f>EDIT!C59</f>
        <v>0</v>
      </c>
      <c r="D58" s="85">
        <f>EDIT!D59</f>
        <v>0</v>
      </c>
      <c r="E58" s="85">
        <f>EDIT!E59</f>
        <v>0</v>
      </c>
      <c r="F58" s="85">
        <f>EDIT!F59</f>
        <v>0</v>
      </c>
      <c r="G58" s="85">
        <f>EDIT!G59</f>
        <v>0</v>
      </c>
      <c r="H58" s="85">
        <f>EDIT!H59</f>
        <v>0</v>
      </c>
      <c r="I58" s="85">
        <f>EDIT!I59</f>
        <v>0</v>
      </c>
      <c r="J58" s="85">
        <f>EDIT!J59</f>
        <v>0</v>
      </c>
      <c r="K58" s="85">
        <f>EDIT!K59</f>
        <v>0</v>
      </c>
      <c r="L58" s="85">
        <f>EDIT!L59</f>
        <v>0</v>
      </c>
      <c r="M58" s="85">
        <f>EDIT!M59</f>
        <v>0</v>
      </c>
      <c r="N58" s="85">
        <f>EDIT!N59</f>
        <v>0</v>
      </c>
      <c r="O58" s="85">
        <f>EDIT!O59</f>
        <v>0</v>
      </c>
      <c r="P58" s="85">
        <f>EDIT!P59</f>
        <v>0</v>
      </c>
      <c r="Q58" s="85">
        <f>EDIT!Q59</f>
        <v>0</v>
      </c>
      <c r="R58" s="85">
        <f>EDIT!R59</f>
        <v>0</v>
      </c>
      <c r="S58" s="85">
        <f>EDIT!S59</f>
        <v>0</v>
      </c>
      <c r="T58" s="85">
        <f>EDIT!T59</f>
        <v>0</v>
      </c>
      <c r="U58" s="85">
        <f>EDIT!U59</f>
        <v>0</v>
      </c>
      <c r="V58" s="85">
        <f>EDIT!V59</f>
        <v>0</v>
      </c>
      <c r="W58" s="65">
        <f t="shared" si="2"/>
        <v>0</v>
      </c>
    </row>
    <row r="59" spans="1:23" x14ac:dyDescent="0.25">
      <c r="A59" s="68"/>
      <c r="B59" s="70">
        <f>EDIT!B60</f>
        <v>0</v>
      </c>
      <c r="C59" s="70">
        <f>EDIT!C60</f>
        <v>0</v>
      </c>
      <c r="D59" s="70">
        <f>EDIT!D60</f>
        <v>0</v>
      </c>
      <c r="E59" s="70">
        <f>EDIT!E60</f>
        <v>0</v>
      </c>
      <c r="F59" s="70">
        <f>EDIT!F60</f>
        <v>0</v>
      </c>
      <c r="G59" s="70">
        <f>EDIT!G60</f>
        <v>0</v>
      </c>
      <c r="H59" s="70">
        <f>EDIT!H60</f>
        <v>0</v>
      </c>
      <c r="I59" s="70">
        <f>EDIT!I60</f>
        <v>0</v>
      </c>
      <c r="J59" s="70">
        <f>EDIT!J60</f>
        <v>0</v>
      </c>
      <c r="K59" s="70">
        <f>EDIT!K60</f>
        <v>0</v>
      </c>
      <c r="L59" s="70">
        <f>EDIT!L60</f>
        <v>0</v>
      </c>
      <c r="M59" s="70">
        <f>EDIT!M60</f>
        <v>0</v>
      </c>
      <c r="N59" s="70">
        <f>EDIT!N60</f>
        <v>0</v>
      </c>
      <c r="O59" s="70">
        <f>EDIT!O60</f>
        <v>0</v>
      </c>
      <c r="P59" s="70">
        <f>EDIT!P60</f>
        <v>0</v>
      </c>
      <c r="Q59" s="70">
        <f>EDIT!Q60</f>
        <v>0</v>
      </c>
      <c r="R59" s="70">
        <f>EDIT!R60</f>
        <v>0</v>
      </c>
      <c r="S59" s="70">
        <f>EDIT!S60</f>
        <v>0</v>
      </c>
      <c r="T59" s="70">
        <f>EDIT!T60</f>
        <v>0</v>
      </c>
      <c r="U59" s="70">
        <f>EDIT!U60</f>
        <v>0</v>
      </c>
      <c r="V59" s="70">
        <f>EDIT!V60</f>
        <v>0</v>
      </c>
      <c r="W59" s="69">
        <f t="shared" si="2"/>
        <v>0</v>
      </c>
    </row>
    <row r="60" spans="1:23" x14ac:dyDescent="0.25">
      <c r="A60" s="64" t="s">
        <v>90</v>
      </c>
      <c r="B60" s="85">
        <f>EDIT!B61</f>
        <v>0</v>
      </c>
      <c r="C60" s="85">
        <f>EDIT!C61</f>
        <v>0</v>
      </c>
      <c r="D60" s="85">
        <f>EDIT!D61</f>
        <v>0</v>
      </c>
      <c r="E60" s="85">
        <f>EDIT!E61</f>
        <v>0</v>
      </c>
      <c r="F60" s="85">
        <f>EDIT!F61</f>
        <v>0</v>
      </c>
      <c r="G60" s="85">
        <f>EDIT!G61</f>
        <v>0</v>
      </c>
      <c r="H60" s="85">
        <f>EDIT!H61</f>
        <v>0</v>
      </c>
      <c r="I60" s="85">
        <f>EDIT!I61</f>
        <v>0</v>
      </c>
      <c r="J60" s="85">
        <f>EDIT!J61</f>
        <v>0</v>
      </c>
      <c r="K60" s="85">
        <f>EDIT!K61</f>
        <v>0</v>
      </c>
      <c r="L60" s="85">
        <f>EDIT!L61</f>
        <v>0</v>
      </c>
      <c r="M60" s="85">
        <f>EDIT!M61</f>
        <v>0</v>
      </c>
      <c r="N60" s="85">
        <f>EDIT!N61</f>
        <v>0</v>
      </c>
      <c r="O60" s="85">
        <f>EDIT!O61</f>
        <v>0</v>
      </c>
      <c r="P60" s="85">
        <f>EDIT!P61</f>
        <v>0</v>
      </c>
      <c r="Q60" s="85">
        <f>EDIT!Q61</f>
        <v>0</v>
      </c>
      <c r="R60" s="85">
        <f>EDIT!R61</f>
        <v>0</v>
      </c>
      <c r="S60" s="85">
        <f>EDIT!S61</f>
        <v>0</v>
      </c>
      <c r="T60" s="85">
        <f>EDIT!T61</f>
        <v>0</v>
      </c>
      <c r="U60" s="85">
        <f>EDIT!U61</f>
        <v>0</v>
      </c>
      <c r="V60" s="85">
        <f>EDIT!V61</f>
        <v>0</v>
      </c>
      <c r="W60" s="65">
        <f t="shared" si="2"/>
        <v>0</v>
      </c>
    </row>
    <row r="61" spans="1:23" ht="12.75" customHeight="1" x14ac:dyDescent="0.25">
      <c r="A61" s="74"/>
      <c r="B61" s="70">
        <f>EDIT!B62</f>
        <v>0</v>
      </c>
      <c r="C61" s="70">
        <f>EDIT!C62</f>
        <v>0</v>
      </c>
      <c r="D61" s="70">
        <f>EDIT!D62</f>
        <v>0</v>
      </c>
      <c r="E61" s="70">
        <f>EDIT!E62</f>
        <v>0</v>
      </c>
      <c r="F61" s="70">
        <f>EDIT!F62</f>
        <v>0</v>
      </c>
      <c r="G61" s="70">
        <f>EDIT!G62</f>
        <v>0</v>
      </c>
      <c r="H61" s="70">
        <f>EDIT!H62</f>
        <v>0</v>
      </c>
      <c r="I61" s="70">
        <f>EDIT!I62</f>
        <v>0</v>
      </c>
      <c r="J61" s="70">
        <f>EDIT!J62</f>
        <v>0</v>
      </c>
      <c r="K61" s="70">
        <f>EDIT!K62</f>
        <v>0</v>
      </c>
      <c r="L61" s="70">
        <f>EDIT!L62</f>
        <v>0</v>
      </c>
      <c r="M61" s="70">
        <f>EDIT!M62</f>
        <v>0</v>
      </c>
      <c r="N61" s="70">
        <f>EDIT!N62</f>
        <v>0</v>
      </c>
      <c r="O61" s="70">
        <f>EDIT!O62</f>
        <v>0</v>
      </c>
      <c r="P61" s="70">
        <f>EDIT!P62</f>
        <v>0</v>
      </c>
      <c r="Q61" s="70">
        <f>EDIT!Q62</f>
        <v>0</v>
      </c>
      <c r="R61" s="70">
        <f>EDIT!R62</f>
        <v>0</v>
      </c>
      <c r="S61" s="70">
        <f>EDIT!S62</f>
        <v>0</v>
      </c>
      <c r="T61" s="70">
        <f>EDIT!T62</f>
        <v>0</v>
      </c>
      <c r="U61" s="70">
        <f>EDIT!U62</f>
        <v>0</v>
      </c>
      <c r="V61" s="70">
        <f>EDIT!V62</f>
        <v>0</v>
      </c>
      <c r="W61" s="69">
        <f t="shared" si="2"/>
        <v>0</v>
      </c>
    </row>
    <row r="62" spans="1:23" x14ac:dyDescent="0.25">
      <c r="A62" s="86" t="s">
        <v>102</v>
      </c>
      <c r="B62" s="85">
        <f>EDIT!B63</f>
        <v>0</v>
      </c>
      <c r="C62" s="85">
        <f>EDIT!C63</f>
        <v>0</v>
      </c>
      <c r="D62" s="85">
        <f>EDIT!D63</f>
        <v>0</v>
      </c>
      <c r="E62" s="85">
        <f>EDIT!E63</f>
        <v>0</v>
      </c>
      <c r="F62" s="85">
        <f>EDIT!F63</f>
        <v>0</v>
      </c>
      <c r="G62" s="85">
        <f>EDIT!G63</f>
        <v>0</v>
      </c>
      <c r="H62" s="85">
        <f>EDIT!H63</f>
        <v>0</v>
      </c>
      <c r="I62" s="85">
        <f>EDIT!I63</f>
        <v>0</v>
      </c>
      <c r="J62" s="85">
        <f>EDIT!J63</f>
        <v>0</v>
      </c>
      <c r="K62" s="85">
        <f>EDIT!K63</f>
        <v>0</v>
      </c>
      <c r="L62" s="85">
        <f>EDIT!L63</f>
        <v>0</v>
      </c>
      <c r="M62" s="85">
        <f>EDIT!M63</f>
        <v>0</v>
      </c>
      <c r="N62" s="85">
        <f>EDIT!N63</f>
        <v>0</v>
      </c>
      <c r="O62" s="85">
        <f>EDIT!O63</f>
        <v>0</v>
      </c>
      <c r="P62" s="85">
        <f>EDIT!P63</f>
        <v>0</v>
      </c>
      <c r="Q62" s="85">
        <f>EDIT!Q63</f>
        <v>0</v>
      </c>
      <c r="R62" s="85">
        <f>EDIT!R63</f>
        <v>0</v>
      </c>
      <c r="S62" s="85">
        <f>EDIT!S63</f>
        <v>0</v>
      </c>
      <c r="T62" s="85">
        <f>EDIT!T63</f>
        <v>0</v>
      </c>
      <c r="U62" s="85">
        <f>EDIT!U63</f>
        <v>0</v>
      </c>
      <c r="V62" s="85">
        <f>EDIT!V63</f>
        <v>0</v>
      </c>
      <c r="W62" s="65">
        <f t="shared" si="2"/>
        <v>0</v>
      </c>
    </row>
    <row r="63" spans="1:23" ht="12.75" customHeight="1" x14ac:dyDescent="0.25">
      <c r="A63" s="68"/>
      <c r="B63" s="70">
        <f>EDIT!B64</f>
        <v>0</v>
      </c>
      <c r="C63" s="70">
        <f>EDIT!C64</f>
        <v>0</v>
      </c>
      <c r="D63" s="70">
        <f>EDIT!D64</f>
        <v>0</v>
      </c>
      <c r="E63" s="70">
        <f>EDIT!E64</f>
        <v>0</v>
      </c>
      <c r="F63" s="70">
        <f>EDIT!F64</f>
        <v>0</v>
      </c>
      <c r="G63" s="70">
        <f>EDIT!G64</f>
        <v>0</v>
      </c>
      <c r="H63" s="70">
        <f>EDIT!H64</f>
        <v>0</v>
      </c>
      <c r="I63" s="70">
        <f>EDIT!I64</f>
        <v>0</v>
      </c>
      <c r="J63" s="70">
        <f>EDIT!J64</f>
        <v>0</v>
      </c>
      <c r="K63" s="70">
        <f>EDIT!K64</f>
        <v>0</v>
      </c>
      <c r="L63" s="70">
        <f>EDIT!L64</f>
        <v>0</v>
      </c>
      <c r="M63" s="70">
        <f>EDIT!M64</f>
        <v>0</v>
      </c>
      <c r="N63" s="70">
        <f>EDIT!N64</f>
        <v>0</v>
      </c>
      <c r="O63" s="70">
        <f>EDIT!O64</f>
        <v>0</v>
      </c>
      <c r="P63" s="70">
        <f>EDIT!P64</f>
        <v>0</v>
      </c>
      <c r="Q63" s="70">
        <f>EDIT!Q64</f>
        <v>0</v>
      </c>
      <c r="R63" s="70">
        <f>EDIT!R64</f>
        <v>0</v>
      </c>
      <c r="S63" s="70">
        <f>EDIT!S64</f>
        <v>0</v>
      </c>
      <c r="T63" s="70">
        <f>EDIT!T64</f>
        <v>0</v>
      </c>
      <c r="U63" s="70">
        <f>EDIT!U64</f>
        <v>0</v>
      </c>
      <c r="V63" s="70">
        <f>EDIT!V64</f>
        <v>0</v>
      </c>
      <c r="W63" s="69">
        <f t="shared" si="2"/>
        <v>0</v>
      </c>
    </row>
    <row r="64" spans="1:23" x14ac:dyDescent="0.25">
      <c r="A64" s="75" t="s">
        <v>103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76"/>
    </row>
    <row r="65" spans="1:23" x14ac:dyDescent="0.25">
      <c r="A65" s="77" t="s">
        <v>98</v>
      </c>
      <c r="B65" s="281" t="s">
        <v>106</v>
      </c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3"/>
    </row>
    <row r="66" spans="1:23" x14ac:dyDescent="0.25">
      <c r="A66" s="64" t="s">
        <v>326</v>
      </c>
      <c r="B66" s="66">
        <f>EDIT!B67</f>
        <v>0</v>
      </c>
      <c r="C66" s="66">
        <f>EDIT!C67</f>
        <v>0</v>
      </c>
      <c r="D66" s="66">
        <f>EDIT!D67</f>
        <v>0</v>
      </c>
      <c r="E66" s="66">
        <f>EDIT!E67</f>
        <v>0</v>
      </c>
      <c r="F66" s="66">
        <f>EDIT!F67</f>
        <v>0</v>
      </c>
      <c r="G66" s="66">
        <f>EDIT!G67</f>
        <v>0</v>
      </c>
      <c r="H66" s="66">
        <f>EDIT!H67</f>
        <v>0</v>
      </c>
      <c r="I66" s="66">
        <f>EDIT!I67</f>
        <v>0</v>
      </c>
      <c r="J66" s="66">
        <f>EDIT!J67</f>
        <v>0</v>
      </c>
      <c r="K66" s="66">
        <f>EDIT!K67</f>
        <v>0</v>
      </c>
      <c r="L66" s="66">
        <f>EDIT!L67</f>
        <v>0</v>
      </c>
      <c r="M66" s="66">
        <f>EDIT!M67</f>
        <v>0</v>
      </c>
      <c r="N66" s="66">
        <f>EDIT!N67</f>
        <v>0</v>
      </c>
      <c r="O66" s="66">
        <f>EDIT!O67</f>
        <v>0</v>
      </c>
      <c r="P66" s="66">
        <f>EDIT!P67</f>
        <v>0</v>
      </c>
      <c r="Q66" s="66">
        <f>EDIT!Q67</f>
        <v>0</v>
      </c>
      <c r="R66" s="66">
        <f>EDIT!R67</f>
        <v>0</v>
      </c>
      <c r="S66" s="66">
        <f>EDIT!S67</f>
        <v>0</v>
      </c>
      <c r="T66" s="66">
        <f>EDIT!T67</f>
        <v>0</v>
      </c>
      <c r="U66" s="66">
        <f>EDIT!U67</f>
        <v>0</v>
      </c>
      <c r="V66" s="66">
        <f>EDIT!V67</f>
        <v>0</v>
      </c>
      <c r="W66" s="67">
        <f t="shared" ref="W66:W71" si="3">SUM(B66:V66)</f>
        <v>0</v>
      </c>
    </row>
    <row r="67" spans="1:23" x14ac:dyDescent="0.25">
      <c r="A67" s="78"/>
      <c r="B67" s="71">
        <f>EDIT!B68</f>
        <v>0</v>
      </c>
      <c r="C67" s="71">
        <f>EDIT!C68</f>
        <v>0</v>
      </c>
      <c r="D67" s="71">
        <f>EDIT!D68</f>
        <v>0</v>
      </c>
      <c r="E67" s="71">
        <f>EDIT!E68</f>
        <v>0</v>
      </c>
      <c r="F67" s="71">
        <f>EDIT!F68</f>
        <v>0</v>
      </c>
      <c r="G67" s="71">
        <f>EDIT!G68</f>
        <v>0</v>
      </c>
      <c r="H67" s="71">
        <f>EDIT!H68</f>
        <v>0</v>
      </c>
      <c r="I67" s="71">
        <f>EDIT!I68</f>
        <v>0</v>
      </c>
      <c r="J67" s="71">
        <f>EDIT!J68</f>
        <v>0</v>
      </c>
      <c r="K67" s="71">
        <f>EDIT!K68</f>
        <v>0</v>
      </c>
      <c r="L67" s="71">
        <f>EDIT!L68</f>
        <v>0</v>
      </c>
      <c r="M67" s="71">
        <f>EDIT!M68</f>
        <v>0</v>
      </c>
      <c r="N67" s="71">
        <f>EDIT!N68</f>
        <v>0</v>
      </c>
      <c r="O67" s="71">
        <f>EDIT!O68</f>
        <v>0</v>
      </c>
      <c r="P67" s="71">
        <f>EDIT!P68</f>
        <v>0</v>
      </c>
      <c r="Q67" s="71">
        <f>EDIT!Q68</f>
        <v>0</v>
      </c>
      <c r="R67" s="71">
        <f>EDIT!R68</f>
        <v>0</v>
      </c>
      <c r="S67" s="71">
        <f>EDIT!S68</f>
        <v>0</v>
      </c>
      <c r="T67" s="71">
        <f>EDIT!T68</f>
        <v>0</v>
      </c>
      <c r="U67" s="71">
        <f>EDIT!U68</f>
        <v>0</v>
      </c>
      <c r="V67" s="71">
        <f>EDIT!V68</f>
        <v>0</v>
      </c>
      <c r="W67" s="67">
        <f t="shared" si="3"/>
        <v>0</v>
      </c>
    </row>
    <row r="68" spans="1:23" x14ac:dyDescent="0.25">
      <c r="A68" s="64" t="s">
        <v>327</v>
      </c>
      <c r="B68" s="66">
        <f>EDIT!B69</f>
        <v>0</v>
      </c>
      <c r="C68" s="66">
        <f>EDIT!C69</f>
        <v>0</v>
      </c>
      <c r="D68" s="66">
        <f>EDIT!D69</f>
        <v>0</v>
      </c>
      <c r="E68" s="66">
        <f>EDIT!E69</f>
        <v>0</v>
      </c>
      <c r="F68" s="66">
        <f>EDIT!F69</f>
        <v>0</v>
      </c>
      <c r="G68" s="66">
        <f>EDIT!G69</f>
        <v>0</v>
      </c>
      <c r="H68" s="66">
        <f>EDIT!H69</f>
        <v>0</v>
      </c>
      <c r="I68" s="66">
        <f>EDIT!I69</f>
        <v>0</v>
      </c>
      <c r="J68" s="66">
        <f>EDIT!J69</f>
        <v>0</v>
      </c>
      <c r="K68" s="66">
        <f>EDIT!K69</f>
        <v>0</v>
      </c>
      <c r="L68" s="66">
        <f>EDIT!L69</f>
        <v>0</v>
      </c>
      <c r="M68" s="66">
        <f>EDIT!M69</f>
        <v>0</v>
      </c>
      <c r="N68" s="66">
        <f>EDIT!N69</f>
        <v>0</v>
      </c>
      <c r="O68" s="66">
        <f>EDIT!O69</f>
        <v>0</v>
      </c>
      <c r="P68" s="66">
        <f>EDIT!P69</f>
        <v>0</v>
      </c>
      <c r="Q68" s="66">
        <f>EDIT!Q69</f>
        <v>0</v>
      </c>
      <c r="R68" s="66">
        <f>EDIT!R69</f>
        <v>0</v>
      </c>
      <c r="S68" s="66">
        <f>EDIT!S69</f>
        <v>0</v>
      </c>
      <c r="T68" s="66">
        <f>EDIT!T69</f>
        <v>0</v>
      </c>
      <c r="U68" s="66">
        <f>EDIT!U69</f>
        <v>0</v>
      </c>
      <c r="V68" s="66">
        <f>EDIT!V69</f>
        <v>0</v>
      </c>
      <c r="W68" s="67">
        <f t="shared" si="3"/>
        <v>0</v>
      </c>
    </row>
    <row r="69" spans="1:23" ht="12.75" customHeight="1" x14ac:dyDescent="0.25">
      <c r="A69" s="72"/>
      <c r="B69" s="71">
        <f>EDIT!B70</f>
        <v>0</v>
      </c>
      <c r="C69" s="71">
        <f>EDIT!C70</f>
        <v>0</v>
      </c>
      <c r="D69" s="71">
        <f>EDIT!D70</f>
        <v>0</v>
      </c>
      <c r="E69" s="71">
        <f>EDIT!E70</f>
        <v>0</v>
      </c>
      <c r="F69" s="71">
        <f>EDIT!F70</f>
        <v>0</v>
      </c>
      <c r="G69" s="71">
        <f>EDIT!G70</f>
        <v>0</v>
      </c>
      <c r="H69" s="71">
        <f>EDIT!H70</f>
        <v>0</v>
      </c>
      <c r="I69" s="71">
        <f>EDIT!I70</f>
        <v>0</v>
      </c>
      <c r="J69" s="71">
        <f>EDIT!J70</f>
        <v>0</v>
      </c>
      <c r="K69" s="71">
        <f>EDIT!K70</f>
        <v>0</v>
      </c>
      <c r="L69" s="71">
        <f>EDIT!L70</f>
        <v>0</v>
      </c>
      <c r="M69" s="71">
        <f>EDIT!M70</f>
        <v>0</v>
      </c>
      <c r="N69" s="71">
        <f>EDIT!N70</f>
        <v>0</v>
      </c>
      <c r="O69" s="71">
        <f>EDIT!O70</f>
        <v>0</v>
      </c>
      <c r="P69" s="71">
        <f>EDIT!P70</f>
        <v>0</v>
      </c>
      <c r="Q69" s="71">
        <f>EDIT!Q70</f>
        <v>0</v>
      </c>
      <c r="R69" s="71">
        <f>EDIT!R70</f>
        <v>0</v>
      </c>
      <c r="S69" s="71">
        <f>EDIT!S70</f>
        <v>0</v>
      </c>
      <c r="T69" s="71">
        <f>EDIT!T70</f>
        <v>0</v>
      </c>
      <c r="U69" s="71">
        <f>EDIT!U70</f>
        <v>0</v>
      </c>
      <c r="V69" s="71">
        <f>EDIT!V70</f>
        <v>0</v>
      </c>
      <c r="W69" s="67">
        <f t="shared" si="3"/>
        <v>0</v>
      </c>
    </row>
    <row r="70" spans="1:23" x14ac:dyDescent="0.25">
      <c r="A70" s="64" t="s">
        <v>332</v>
      </c>
      <c r="B70" s="66">
        <f>EDIT!B71</f>
        <v>0</v>
      </c>
      <c r="C70" s="66">
        <f>EDIT!C71</f>
        <v>0</v>
      </c>
      <c r="D70" s="66">
        <f>EDIT!D71</f>
        <v>0</v>
      </c>
      <c r="E70" s="66">
        <f>EDIT!E71</f>
        <v>0</v>
      </c>
      <c r="F70" s="66">
        <f>EDIT!F71</f>
        <v>0</v>
      </c>
      <c r="G70" s="66">
        <f>EDIT!G71</f>
        <v>0</v>
      </c>
      <c r="H70" s="66">
        <f>EDIT!H71</f>
        <v>0</v>
      </c>
      <c r="I70" s="66">
        <f>EDIT!I71</f>
        <v>0</v>
      </c>
      <c r="J70" s="66">
        <f>EDIT!J71</f>
        <v>0</v>
      </c>
      <c r="K70" s="66">
        <f>EDIT!K71</f>
        <v>0</v>
      </c>
      <c r="L70" s="66">
        <f>EDIT!L71</f>
        <v>0</v>
      </c>
      <c r="M70" s="66">
        <f>EDIT!M71</f>
        <v>0</v>
      </c>
      <c r="N70" s="66">
        <f>EDIT!N71</f>
        <v>0</v>
      </c>
      <c r="O70" s="66">
        <f>EDIT!O71</f>
        <v>0</v>
      </c>
      <c r="P70" s="66">
        <f>EDIT!P71</f>
        <v>0</v>
      </c>
      <c r="Q70" s="66">
        <f>EDIT!Q71</f>
        <v>0</v>
      </c>
      <c r="R70" s="66">
        <f>EDIT!R71</f>
        <v>0</v>
      </c>
      <c r="S70" s="66">
        <f>EDIT!S71</f>
        <v>0</v>
      </c>
      <c r="T70" s="66">
        <f>EDIT!T71</f>
        <v>0</v>
      </c>
      <c r="U70" s="66">
        <f>EDIT!U71</f>
        <v>0</v>
      </c>
      <c r="V70" s="66">
        <f>EDIT!V71</f>
        <v>0</v>
      </c>
      <c r="W70" s="67">
        <f t="shared" si="3"/>
        <v>0</v>
      </c>
    </row>
    <row r="71" spans="1:23" x14ac:dyDescent="0.25">
      <c r="A71" s="72"/>
      <c r="B71" s="71">
        <f>EDIT!B72</f>
        <v>0</v>
      </c>
      <c r="C71" s="71">
        <f>EDIT!C72</f>
        <v>0</v>
      </c>
      <c r="D71" s="71">
        <f>EDIT!D72</f>
        <v>0</v>
      </c>
      <c r="E71" s="71">
        <f>EDIT!E72</f>
        <v>0</v>
      </c>
      <c r="F71" s="71">
        <f>EDIT!F72</f>
        <v>0</v>
      </c>
      <c r="G71" s="71">
        <f>EDIT!G72</f>
        <v>0</v>
      </c>
      <c r="H71" s="71">
        <f>EDIT!H72</f>
        <v>0</v>
      </c>
      <c r="I71" s="71">
        <f>EDIT!I72</f>
        <v>0</v>
      </c>
      <c r="J71" s="71">
        <f>EDIT!J72</f>
        <v>0</v>
      </c>
      <c r="K71" s="71">
        <f>EDIT!K72</f>
        <v>0</v>
      </c>
      <c r="L71" s="71">
        <f>EDIT!L72</f>
        <v>0</v>
      </c>
      <c r="M71" s="71">
        <f>EDIT!M72</f>
        <v>0</v>
      </c>
      <c r="N71" s="71">
        <f>EDIT!N72</f>
        <v>0</v>
      </c>
      <c r="O71" s="71">
        <f>EDIT!O72</f>
        <v>0</v>
      </c>
      <c r="P71" s="71">
        <f>EDIT!P72</f>
        <v>0</v>
      </c>
      <c r="Q71" s="71">
        <f>EDIT!Q72</f>
        <v>0</v>
      </c>
      <c r="R71" s="71">
        <f>EDIT!R72</f>
        <v>0</v>
      </c>
      <c r="S71" s="71">
        <f>EDIT!S72</f>
        <v>0</v>
      </c>
      <c r="T71" s="71">
        <f>EDIT!T72</f>
        <v>0</v>
      </c>
      <c r="U71" s="71">
        <f>EDIT!U72</f>
        <v>0</v>
      </c>
      <c r="V71" s="71">
        <f>EDIT!V72</f>
        <v>0</v>
      </c>
      <c r="W71" s="67">
        <f t="shared" si="3"/>
        <v>0</v>
      </c>
    </row>
    <row r="72" spans="1:23" x14ac:dyDescent="0.25">
      <c r="A72" s="79" t="s">
        <v>329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76"/>
    </row>
    <row r="73" spans="1:23" x14ac:dyDescent="0.25">
      <c r="A73" s="77" t="s">
        <v>98</v>
      </c>
      <c r="B73" s="281" t="s">
        <v>106</v>
      </c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3"/>
    </row>
    <row r="74" spans="1:23" x14ac:dyDescent="0.25">
      <c r="A74" s="64" t="s">
        <v>330</v>
      </c>
      <c r="B74" s="85">
        <f>EDIT!B75</f>
        <v>0</v>
      </c>
      <c r="C74" s="85">
        <f>EDIT!C75</f>
        <v>0</v>
      </c>
      <c r="D74" s="85">
        <f>EDIT!D75</f>
        <v>0</v>
      </c>
      <c r="E74" s="85">
        <f>EDIT!E75</f>
        <v>0</v>
      </c>
      <c r="F74" s="85">
        <f>EDIT!F75</f>
        <v>0</v>
      </c>
      <c r="G74" s="85">
        <f>EDIT!G75</f>
        <v>0</v>
      </c>
      <c r="H74" s="85">
        <f>EDIT!H75</f>
        <v>0</v>
      </c>
      <c r="I74" s="85">
        <f>EDIT!I75</f>
        <v>0</v>
      </c>
      <c r="J74" s="85">
        <f>EDIT!J75</f>
        <v>0</v>
      </c>
      <c r="K74" s="85">
        <f>EDIT!K75</f>
        <v>0</v>
      </c>
      <c r="L74" s="85">
        <f>EDIT!L75</f>
        <v>0</v>
      </c>
      <c r="M74" s="85">
        <f>EDIT!M75</f>
        <v>0</v>
      </c>
      <c r="N74" s="85">
        <f>EDIT!N75</f>
        <v>0</v>
      </c>
      <c r="O74" s="85">
        <f>EDIT!O75</f>
        <v>0</v>
      </c>
      <c r="P74" s="85">
        <f>EDIT!P75</f>
        <v>0</v>
      </c>
      <c r="Q74" s="85">
        <f>EDIT!Q75</f>
        <v>0</v>
      </c>
      <c r="R74" s="85">
        <f>EDIT!R75</f>
        <v>0</v>
      </c>
      <c r="S74" s="85">
        <f>EDIT!S75</f>
        <v>0</v>
      </c>
      <c r="T74" s="85">
        <f>EDIT!T75</f>
        <v>0</v>
      </c>
      <c r="U74" s="85">
        <f>EDIT!U75</f>
        <v>0</v>
      </c>
      <c r="V74" s="85">
        <f>EDIT!V75</f>
        <v>0</v>
      </c>
      <c r="W74" s="67">
        <f>SUM(B74:V74)</f>
        <v>0</v>
      </c>
    </row>
    <row r="75" spans="1:23" x14ac:dyDescent="0.25">
      <c r="A75" s="68"/>
      <c r="B75" s="70">
        <f>EDIT!B76</f>
        <v>0</v>
      </c>
      <c r="C75" s="70">
        <f>EDIT!C76</f>
        <v>0</v>
      </c>
      <c r="D75" s="70">
        <f>EDIT!D76</f>
        <v>0</v>
      </c>
      <c r="E75" s="70">
        <f>EDIT!E76</f>
        <v>0</v>
      </c>
      <c r="F75" s="70">
        <f>EDIT!F76</f>
        <v>0</v>
      </c>
      <c r="G75" s="70">
        <f>EDIT!G76</f>
        <v>0</v>
      </c>
      <c r="H75" s="70">
        <f>EDIT!H76</f>
        <v>0</v>
      </c>
      <c r="I75" s="70">
        <f>EDIT!I76</f>
        <v>0</v>
      </c>
      <c r="J75" s="70">
        <f>EDIT!J76</f>
        <v>0</v>
      </c>
      <c r="K75" s="70">
        <f>EDIT!K76</f>
        <v>0</v>
      </c>
      <c r="L75" s="70">
        <f>EDIT!L76</f>
        <v>0</v>
      </c>
      <c r="M75" s="70">
        <f>EDIT!M76</f>
        <v>0</v>
      </c>
      <c r="N75" s="70">
        <f>EDIT!N76</f>
        <v>0</v>
      </c>
      <c r="O75" s="70">
        <f>EDIT!O76</f>
        <v>0</v>
      </c>
      <c r="P75" s="70">
        <f>EDIT!P76</f>
        <v>0</v>
      </c>
      <c r="Q75" s="70">
        <f>EDIT!Q76</f>
        <v>0</v>
      </c>
      <c r="R75" s="70">
        <f>EDIT!R76</f>
        <v>0</v>
      </c>
      <c r="S75" s="70">
        <f>EDIT!S76</f>
        <v>0</v>
      </c>
      <c r="T75" s="70">
        <f>EDIT!T76</f>
        <v>0</v>
      </c>
      <c r="U75" s="70">
        <f>EDIT!U76</f>
        <v>0</v>
      </c>
      <c r="V75" s="70">
        <f>EDIT!V76</f>
        <v>0</v>
      </c>
      <c r="W75" s="72">
        <f>SUM(B75:V75)</f>
        <v>0</v>
      </c>
    </row>
    <row r="78" spans="1:23" ht="12.75" customHeight="1" x14ac:dyDescent="0.25">
      <c r="A78" s="82" t="s">
        <v>98</v>
      </c>
      <c r="B78" s="281" t="s">
        <v>106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3"/>
    </row>
    <row r="79" spans="1:23" x14ac:dyDescent="0.25">
      <c r="A79" s="63"/>
      <c r="B79" s="84" t="s">
        <v>149</v>
      </c>
      <c r="C79" s="84" t="s">
        <v>150</v>
      </c>
      <c r="D79" s="84" t="s">
        <v>151</v>
      </c>
      <c r="E79" s="84" t="s">
        <v>152</v>
      </c>
      <c r="F79" s="84" t="s">
        <v>153</v>
      </c>
      <c r="G79" s="84" t="s">
        <v>154</v>
      </c>
      <c r="H79" s="84" t="s">
        <v>155</v>
      </c>
      <c r="I79" s="84" t="s">
        <v>156</v>
      </c>
      <c r="J79" s="84" t="s">
        <v>157</v>
      </c>
      <c r="K79" s="84" t="s">
        <v>158</v>
      </c>
      <c r="L79" s="84" t="s">
        <v>159</v>
      </c>
      <c r="M79" s="84" t="s">
        <v>160</v>
      </c>
      <c r="N79" s="84" t="s">
        <v>161</v>
      </c>
      <c r="O79" s="84" t="s">
        <v>162</v>
      </c>
      <c r="P79" s="84" t="s">
        <v>163</v>
      </c>
      <c r="Q79" s="84" t="s">
        <v>164</v>
      </c>
      <c r="R79" s="84" t="s">
        <v>165</v>
      </c>
      <c r="S79" s="84" t="s">
        <v>166</v>
      </c>
      <c r="T79" s="84" t="s">
        <v>167</v>
      </c>
      <c r="U79" s="84" t="s">
        <v>168</v>
      </c>
      <c r="V79" s="84" t="s">
        <v>169</v>
      </c>
      <c r="W79" s="84" t="s">
        <v>325</v>
      </c>
    </row>
    <row r="80" spans="1:23" x14ac:dyDescent="0.25">
      <c r="A80" s="64" t="s">
        <v>37</v>
      </c>
      <c r="B80" s="66">
        <f>EDIT!AR8</f>
        <v>0</v>
      </c>
      <c r="C80" s="66">
        <f>EDIT!AS8</f>
        <v>0</v>
      </c>
      <c r="D80" s="66">
        <f>EDIT!AT8</f>
        <v>0</v>
      </c>
      <c r="E80" s="66">
        <f>EDIT!AU8</f>
        <v>0</v>
      </c>
      <c r="F80" s="66">
        <f>EDIT!AV8</f>
        <v>0</v>
      </c>
      <c r="G80" s="66">
        <f>EDIT!AW8</f>
        <v>0</v>
      </c>
      <c r="H80" s="66">
        <f>EDIT!AX8</f>
        <v>0</v>
      </c>
      <c r="I80" s="66">
        <f>EDIT!AY8</f>
        <v>0</v>
      </c>
      <c r="J80" s="66">
        <f>EDIT!AZ8</f>
        <v>0</v>
      </c>
      <c r="K80" s="66">
        <f>EDIT!BA8</f>
        <v>0</v>
      </c>
      <c r="L80" s="66">
        <f>EDIT!BB8</f>
        <v>0</v>
      </c>
      <c r="M80" s="66">
        <f>EDIT!BC8</f>
        <v>0</v>
      </c>
      <c r="N80" s="66">
        <f>EDIT!BD8</f>
        <v>0</v>
      </c>
      <c r="O80" s="66">
        <f>EDIT!BE8</f>
        <v>0</v>
      </c>
      <c r="P80" s="66">
        <f>EDIT!BF8</f>
        <v>0</v>
      </c>
      <c r="Q80" s="66">
        <f>EDIT!BG8</f>
        <v>0</v>
      </c>
      <c r="R80" s="66">
        <f>EDIT!BH8</f>
        <v>0</v>
      </c>
      <c r="S80" s="66">
        <f>EDIT!BI8</f>
        <v>0</v>
      </c>
      <c r="T80" s="66">
        <f>EDIT!BJ8</f>
        <v>0</v>
      </c>
      <c r="U80" s="66">
        <f>EDIT!BK8</f>
        <v>0</v>
      </c>
      <c r="V80" s="66">
        <f>EDIT!BL8</f>
        <v>0</v>
      </c>
      <c r="W80" s="65">
        <f>SUM(B80:V80)</f>
        <v>0</v>
      </c>
    </row>
    <row r="81" spans="1:23" x14ac:dyDescent="0.25">
      <c r="A81" s="68"/>
      <c r="B81" s="71">
        <f>EDIT!AR9</f>
        <v>0</v>
      </c>
      <c r="C81" s="71">
        <f>EDIT!AS9</f>
        <v>0</v>
      </c>
      <c r="D81" s="71">
        <f>EDIT!AT9</f>
        <v>0</v>
      </c>
      <c r="E81" s="71">
        <f>EDIT!AU9</f>
        <v>0</v>
      </c>
      <c r="F81" s="71">
        <f>EDIT!AV9</f>
        <v>0</v>
      </c>
      <c r="G81" s="71">
        <f>EDIT!AW9</f>
        <v>0</v>
      </c>
      <c r="H81" s="71">
        <f>EDIT!AX9</f>
        <v>0</v>
      </c>
      <c r="I81" s="71">
        <f>EDIT!AY9</f>
        <v>0</v>
      </c>
      <c r="J81" s="71">
        <f>EDIT!AZ9</f>
        <v>0</v>
      </c>
      <c r="K81" s="71">
        <f>EDIT!BA9</f>
        <v>0</v>
      </c>
      <c r="L81" s="71">
        <f>EDIT!BB9</f>
        <v>0</v>
      </c>
      <c r="M81" s="71">
        <f>EDIT!BC9</f>
        <v>0</v>
      </c>
      <c r="N81" s="71">
        <f>EDIT!BD9</f>
        <v>0</v>
      </c>
      <c r="O81" s="71">
        <f>EDIT!BE9</f>
        <v>0</v>
      </c>
      <c r="P81" s="71">
        <f>EDIT!BF9</f>
        <v>0</v>
      </c>
      <c r="Q81" s="71">
        <f>EDIT!BG9</f>
        <v>0</v>
      </c>
      <c r="R81" s="71">
        <f>EDIT!BH9</f>
        <v>0</v>
      </c>
      <c r="S81" s="71">
        <f>EDIT!BI9</f>
        <v>0</v>
      </c>
      <c r="T81" s="71">
        <f>EDIT!BJ9</f>
        <v>0</v>
      </c>
      <c r="U81" s="71">
        <f>EDIT!BK9</f>
        <v>0</v>
      </c>
      <c r="V81" s="71">
        <f>EDIT!BL9</f>
        <v>0</v>
      </c>
      <c r="W81" s="69">
        <f>SUM(B81:V81)</f>
        <v>0</v>
      </c>
    </row>
    <row r="82" spans="1:23" x14ac:dyDescent="0.25">
      <c r="A82" s="64" t="s">
        <v>100</v>
      </c>
      <c r="B82" s="66">
        <f>EDIT!AR10</f>
        <v>0</v>
      </c>
      <c r="C82" s="66">
        <f>EDIT!AS10</f>
        <v>0</v>
      </c>
      <c r="D82" s="66">
        <f>EDIT!AT10</f>
        <v>0</v>
      </c>
      <c r="E82" s="66">
        <f>EDIT!AU10</f>
        <v>0</v>
      </c>
      <c r="F82" s="66">
        <f>EDIT!AV10</f>
        <v>0</v>
      </c>
      <c r="G82" s="66">
        <f>EDIT!AW10</f>
        <v>0</v>
      </c>
      <c r="H82" s="66">
        <f>EDIT!AX10</f>
        <v>0</v>
      </c>
      <c r="I82" s="66">
        <f>EDIT!AY10</f>
        <v>0</v>
      </c>
      <c r="J82" s="66">
        <f>EDIT!AZ10</f>
        <v>0</v>
      </c>
      <c r="K82" s="66">
        <f>EDIT!BA10</f>
        <v>0</v>
      </c>
      <c r="L82" s="66">
        <f>EDIT!BB10</f>
        <v>0</v>
      </c>
      <c r="M82" s="66">
        <f>EDIT!BC10</f>
        <v>0</v>
      </c>
      <c r="N82" s="66">
        <f>EDIT!BD10</f>
        <v>0</v>
      </c>
      <c r="O82" s="66">
        <f>EDIT!BE10</f>
        <v>0</v>
      </c>
      <c r="P82" s="66">
        <f>EDIT!BF10</f>
        <v>0</v>
      </c>
      <c r="Q82" s="66">
        <f>EDIT!BG10</f>
        <v>0</v>
      </c>
      <c r="R82" s="66">
        <f>EDIT!BH10</f>
        <v>0</v>
      </c>
      <c r="S82" s="66">
        <f>EDIT!BI10</f>
        <v>0</v>
      </c>
      <c r="T82" s="66">
        <f>EDIT!BJ10</f>
        <v>0</v>
      </c>
      <c r="U82" s="66">
        <f>EDIT!BK10</f>
        <v>0</v>
      </c>
      <c r="V82" s="66">
        <f>EDIT!BL10</f>
        <v>0</v>
      </c>
      <c r="W82" s="67">
        <f t="shared" ref="W82:W99" si="4">SUM(B82:V82)</f>
        <v>0</v>
      </c>
    </row>
    <row r="83" spans="1:23" x14ac:dyDescent="0.25">
      <c r="A83" s="68"/>
      <c r="B83" s="71">
        <f>EDIT!AR11</f>
        <v>0</v>
      </c>
      <c r="C83" s="71">
        <f>EDIT!AS11</f>
        <v>0</v>
      </c>
      <c r="D83" s="71">
        <f>EDIT!AT11</f>
        <v>0</v>
      </c>
      <c r="E83" s="71">
        <f>EDIT!AU11</f>
        <v>0</v>
      </c>
      <c r="F83" s="71">
        <f>EDIT!AV11</f>
        <v>0</v>
      </c>
      <c r="G83" s="71">
        <f>EDIT!AW11</f>
        <v>0</v>
      </c>
      <c r="H83" s="71">
        <f>EDIT!AX11</f>
        <v>0</v>
      </c>
      <c r="I83" s="71">
        <f>EDIT!AY11</f>
        <v>0</v>
      </c>
      <c r="J83" s="71">
        <f>EDIT!AZ11</f>
        <v>0</v>
      </c>
      <c r="K83" s="71">
        <f>EDIT!BA11</f>
        <v>0</v>
      </c>
      <c r="L83" s="71">
        <f>EDIT!BB11</f>
        <v>0</v>
      </c>
      <c r="M83" s="71">
        <f>EDIT!BC11</f>
        <v>0</v>
      </c>
      <c r="N83" s="71">
        <f>EDIT!BD11</f>
        <v>0</v>
      </c>
      <c r="O83" s="71">
        <f>EDIT!BE11</f>
        <v>0</v>
      </c>
      <c r="P83" s="71">
        <f>EDIT!BF11</f>
        <v>0</v>
      </c>
      <c r="Q83" s="71">
        <f>EDIT!BG11</f>
        <v>0</v>
      </c>
      <c r="R83" s="71">
        <f>EDIT!BH11</f>
        <v>0</v>
      </c>
      <c r="S83" s="71">
        <f>EDIT!BI11</f>
        <v>0</v>
      </c>
      <c r="T83" s="71">
        <f>EDIT!BJ11</f>
        <v>0</v>
      </c>
      <c r="U83" s="71">
        <f>EDIT!BK11</f>
        <v>0</v>
      </c>
      <c r="V83" s="71">
        <f>EDIT!BL11</f>
        <v>0</v>
      </c>
      <c r="W83" s="72">
        <f t="shared" si="4"/>
        <v>0</v>
      </c>
    </row>
    <row r="84" spans="1:23" x14ac:dyDescent="0.25">
      <c r="A84" s="64" t="s">
        <v>39</v>
      </c>
      <c r="B84" s="66">
        <f>EDIT!AR12</f>
        <v>0</v>
      </c>
      <c r="C84" s="66">
        <f>EDIT!AS12</f>
        <v>0</v>
      </c>
      <c r="D84" s="66">
        <f>EDIT!AT12</f>
        <v>0</v>
      </c>
      <c r="E84" s="66">
        <f>EDIT!AU12</f>
        <v>0</v>
      </c>
      <c r="F84" s="66">
        <f>EDIT!AV12</f>
        <v>0</v>
      </c>
      <c r="G84" s="66">
        <f>EDIT!AW12</f>
        <v>0</v>
      </c>
      <c r="H84" s="66">
        <f>EDIT!AX12</f>
        <v>0</v>
      </c>
      <c r="I84" s="66">
        <f>EDIT!AY12</f>
        <v>0</v>
      </c>
      <c r="J84" s="66">
        <f>EDIT!AZ12</f>
        <v>0</v>
      </c>
      <c r="K84" s="66">
        <f>EDIT!BA12</f>
        <v>0</v>
      </c>
      <c r="L84" s="66">
        <f>EDIT!BB12</f>
        <v>0</v>
      </c>
      <c r="M84" s="66">
        <f>EDIT!BC12</f>
        <v>0</v>
      </c>
      <c r="N84" s="66">
        <f>EDIT!BD12</f>
        <v>0</v>
      </c>
      <c r="O84" s="66">
        <f>EDIT!BE12</f>
        <v>0</v>
      </c>
      <c r="P84" s="66">
        <f>EDIT!BF12</f>
        <v>0</v>
      </c>
      <c r="Q84" s="66">
        <f>EDIT!BG12</f>
        <v>0</v>
      </c>
      <c r="R84" s="66">
        <f>EDIT!BH12</f>
        <v>0</v>
      </c>
      <c r="S84" s="66">
        <f>EDIT!BI12</f>
        <v>0</v>
      </c>
      <c r="T84" s="66">
        <f>EDIT!BJ12</f>
        <v>0</v>
      </c>
      <c r="U84" s="66">
        <f>EDIT!BK12</f>
        <v>0</v>
      </c>
      <c r="V84" s="66">
        <f>EDIT!BL12</f>
        <v>0</v>
      </c>
      <c r="W84" s="65">
        <f t="shared" si="4"/>
        <v>0</v>
      </c>
    </row>
    <row r="85" spans="1:23" x14ac:dyDescent="0.25">
      <c r="A85" s="68"/>
      <c r="B85" s="71">
        <f>EDIT!AR13</f>
        <v>0</v>
      </c>
      <c r="C85" s="71">
        <f>EDIT!AS13</f>
        <v>0</v>
      </c>
      <c r="D85" s="71">
        <f>EDIT!AT13</f>
        <v>0</v>
      </c>
      <c r="E85" s="71">
        <f>EDIT!AU13</f>
        <v>0</v>
      </c>
      <c r="F85" s="71">
        <f>EDIT!AV13</f>
        <v>0</v>
      </c>
      <c r="G85" s="71">
        <f>EDIT!AW13</f>
        <v>0</v>
      </c>
      <c r="H85" s="71">
        <f>EDIT!AX13</f>
        <v>0</v>
      </c>
      <c r="I85" s="71">
        <f>EDIT!AY13</f>
        <v>0</v>
      </c>
      <c r="J85" s="71">
        <f>EDIT!AZ13</f>
        <v>0</v>
      </c>
      <c r="K85" s="71">
        <f>EDIT!BA13</f>
        <v>0</v>
      </c>
      <c r="L85" s="71">
        <f>EDIT!BB13</f>
        <v>0</v>
      </c>
      <c r="M85" s="71">
        <f>EDIT!BC13</f>
        <v>0</v>
      </c>
      <c r="N85" s="71">
        <f>EDIT!BD13</f>
        <v>0</v>
      </c>
      <c r="O85" s="71">
        <f>EDIT!BE13</f>
        <v>0</v>
      </c>
      <c r="P85" s="71">
        <f>EDIT!BF13</f>
        <v>0</v>
      </c>
      <c r="Q85" s="71">
        <f>EDIT!BG13</f>
        <v>0</v>
      </c>
      <c r="R85" s="71">
        <f>EDIT!BH13</f>
        <v>0</v>
      </c>
      <c r="S85" s="71">
        <f>EDIT!BI13</f>
        <v>0</v>
      </c>
      <c r="T85" s="71">
        <f>EDIT!BJ13</f>
        <v>0</v>
      </c>
      <c r="U85" s="71">
        <f>EDIT!BK13</f>
        <v>0</v>
      </c>
      <c r="V85" s="71">
        <f>EDIT!BL13</f>
        <v>0</v>
      </c>
      <c r="W85" s="69">
        <f t="shared" si="4"/>
        <v>0</v>
      </c>
    </row>
    <row r="86" spans="1:23" x14ac:dyDescent="0.25">
      <c r="A86" s="64" t="s">
        <v>96</v>
      </c>
      <c r="B86" s="66">
        <f>EDIT!AR14</f>
        <v>0</v>
      </c>
      <c r="C86" s="66">
        <f>EDIT!AS14</f>
        <v>0</v>
      </c>
      <c r="D86" s="66">
        <f>EDIT!AT14</f>
        <v>0</v>
      </c>
      <c r="E86" s="66">
        <f>EDIT!AU14</f>
        <v>0</v>
      </c>
      <c r="F86" s="66">
        <f>EDIT!AV14</f>
        <v>0</v>
      </c>
      <c r="G86" s="66">
        <f>EDIT!AW14</f>
        <v>0</v>
      </c>
      <c r="H86" s="66">
        <f>EDIT!AX14</f>
        <v>0</v>
      </c>
      <c r="I86" s="66">
        <f>EDIT!AY14</f>
        <v>0</v>
      </c>
      <c r="J86" s="66">
        <f>EDIT!AZ14</f>
        <v>0</v>
      </c>
      <c r="K86" s="66">
        <f>EDIT!BA14</f>
        <v>0</v>
      </c>
      <c r="L86" s="66">
        <f>EDIT!BB14</f>
        <v>0</v>
      </c>
      <c r="M86" s="66">
        <f>EDIT!BC14</f>
        <v>0</v>
      </c>
      <c r="N86" s="66">
        <f>EDIT!BD14</f>
        <v>0</v>
      </c>
      <c r="O86" s="66">
        <f>EDIT!BE14</f>
        <v>0</v>
      </c>
      <c r="P86" s="66">
        <f>EDIT!BF14</f>
        <v>0</v>
      </c>
      <c r="Q86" s="66">
        <f>EDIT!BG14</f>
        <v>0</v>
      </c>
      <c r="R86" s="66">
        <f>EDIT!BH14</f>
        <v>0</v>
      </c>
      <c r="S86" s="66">
        <f>EDIT!BI14</f>
        <v>0</v>
      </c>
      <c r="T86" s="66">
        <f>EDIT!BJ14</f>
        <v>0</v>
      </c>
      <c r="U86" s="66">
        <f>EDIT!BK14</f>
        <v>0</v>
      </c>
      <c r="V86" s="66">
        <f>EDIT!BL14</f>
        <v>0</v>
      </c>
      <c r="W86" s="65">
        <f t="shared" si="4"/>
        <v>0</v>
      </c>
    </row>
    <row r="87" spans="1:23" x14ac:dyDescent="0.25">
      <c r="A87" s="68"/>
      <c r="B87" s="71">
        <f>EDIT!AR15</f>
        <v>0</v>
      </c>
      <c r="C87" s="71">
        <f>EDIT!AS15</f>
        <v>0</v>
      </c>
      <c r="D87" s="71">
        <f>EDIT!AT15</f>
        <v>0</v>
      </c>
      <c r="E87" s="71">
        <f>EDIT!AU15</f>
        <v>0</v>
      </c>
      <c r="F87" s="71">
        <f>EDIT!AV15</f>
        <v>0</v>
      </c>
      <c r="G87" s="71">
        <f>EDIT!AW15</f>
        <v>0</v>
      </c>
      <c r="H87" s="71">
        <f>EDIT!AX15</f>
        <v>0</v>
      </c>
      <c r="I87" s="71">
        <f>EDIT!AY15</f>
        <v>0</v>
      </c>
      <c r="J87" s="71">
        <f>EDIT!AZ15</f>
        <v>0</v>
      </c>
      <c r="K87" s="71">
        <f>EDIT!BA15</f>
        <v>0</v>
      </c>
      <c r="L87" s="71">
        <f>EDIT!BB15</f>
        <v>0</v>
      </c>
      <c r="M87" s="71">
        <f>EDIT!BC15</f>
        <v>0</v>
      </c>
      <c r="N87" s="71">
        <f>EDIT!BD15</f>
        <v>0</v>
      </c>
      <c r="O87" s="71">
        <f>EDIT!BE15</f>
        <v>0</v>
      </c>
      <c r="P87" s="71">
        <f>EDIT!BF15</f>
        <v>0</v>
      </c>
      <c r="Q87" s="71">
        <f>EDIT!BG15</f>
        <v>0</v>
      </c>
      <c r="R87" s="71">
        <f>EDIT!BH15</f>
        <v>0</v>
      </c>
      <c r="S87" s="71">
        <f>EDIT!BI15</f>
        <v>0</v>
      </c>
      <c r="T87" s="71">
        <f>EDIT!BJ15</f>
        <v>0</v>
      </c>
      <c r="U87" s="71">
        <f>EDIT!BK15</f>
        <v>0</v>
      </c>
      <c r="V87" s="71">
        <f>EDIT!BL15</f>
        <v>0</v>
      </c>
      <c r="W87" s="69">
        <f t="shared" si="4"/>
        <v>0</v>
      </c>
    </row>
    <row r="88" spans="1:23" x14ac:dyDescent="0.25">
      <c r="A88" s="64" t="s">
        <v>97</v>
      </c>
      <c r="B88" s="66">
        <f>EDIT!AR16</f>
        <v>0</v>
      </c>
      <c r="C88" s="66">
        <f>EDIT!AS16</f>
        <v>0</v>
      </c>
      <c r="D88" s="66">
        <f>EDIT!AT16</f>
        <v>0</v>
      </c>
      <c r="E88" s="66">
        <f>EDIT!AU16</f>
        <v>0</v>
      </c>
      <c r="F88" s="66">
        <f>EDIT!AV16</f>
        <v>0</v>
      </c>
      <c r="G88" s="66">
        <f>EDIT!AW16</f>
        <v>0</v>
      </c>
      <c r="H88" s="66">
        <f>EDIT!AX16</f>
        <v>0</v>
      </c>
      <c r="I88" s="66">
        <f>EDIT!AY16</f>
        <v>0</v>
      </c>
      <c r="J88" s="66">
        <f>EDIT!AZ16</f>
        <v>0</v>
      </c>
      <c r="K88" s="66">
        <f>EDIT!BA16</f>
        <v>0</v>
      </c>
      <c r="L88" s="66">
        <f>EDIT!BB16</f>
        <v>0</v>
      </c>
      <c r="M88" s="66">
        <f>EDIT!BC16</f>
        <v>0</v>
      </c>
      <c r="N88" s="66">
        <f>EDIT!BD16</f>
        <v>0</v>
      </c>
      <c r="O88" s="66">
        <f>EDIT!BE16</f>
        <v>0</v>
      </c>
      <c r="P88" s="66">
        <f>EDIT!BF16</f>
        <v>0</v>
      </c>
      <c r="Q88" s="66">
        <f>EDIT!BG16</f>
        <v>0</v>
      </c>
      <c r="R88" s="66">
        <f>EDIT!BH16</f>
        <v>0</v>
      </c>
      <c r="S88" s="66">
        <f>EDIT!BI16</f>
        <v>0</v>
      </c>
      <c r="T88" s="66">
        <f>EDIT!BJ16</f>
        <v>0</v>
      </c>
      <c r="U88" s="66">
        <f>EDIT!BK16</f>
        <v>0</v>
      </c>
      <c r="V88" s="66">
        <f>EDIT!BL16</f>
        <v>0</v>
      </c>
      <c r="W88" s="65">
        <f t="shared" si="4"/>
        <v>0</v>
      </c>
    </row>
    <row r="89" spans="1:23" x14ac:dyDescent="0.25">
      <c r="A89" s="68"/>
      <c r="B89" s="71">
        <f>EDIT!AR17</f>
        <v>0</v>
      </c>
      <c r="C89" s="71">
        <f>EDIT!AS17</f>
        <v>0</v>
      </c>
      <c r="D89" s="71">
        <f>EDIT!AT17</f>
        <v>0</v>
      </c>
      <c r="E89" s="71">
        <f>EDIT!AU17</f>
        <v>0</v>
      </c>
      <c r="F89" s="71">
        <f>EDIT!AV17</f>
        <v>0</v>
      </c>
      <c r="G89" s="71">
        <f>EDIT!AW17</f>
        <v>0</v>
      </c>
      <c r="H89" s="71">
        <f>EDIT!AX17</f>
        <v>0</v>
      </c>
      <c r="I89" s="71">
        <f>EDIT!AY17</f>
        <v>0</v>
      </c>
      <c r="J89" s="71">
        <f>EDIT!AZ17</f>
        <v>0</v>
      </c>
      <c r="K89" s="71">
        <f>EDIT!BA17</f>
        <v>0</v>
      </c>
      <c r="L89" s="71">
        <f>EDIT!BB17</f>
        <v>0</v>
      </c>
      <c r="M89" s="71">
        <f>EDIT!BC17</f>
        <v>0</v>
      </c>
      <c r="N89" s="71">
        <f>EDIT!BD17</f>
        <v>0</v>
      </c>
      <c r="O89" s="71">
        <f>EDIT!BE17</f>
        <v>0</v>
      </c>
      <c r="P89" s="71">
        <f>EDIT!BF17</f>
        <v>0</v>
      </c>
      <c r="Q89" s="71">
        <f>EDIT!BG17</f>
        <v>0</v>
      </c>
      <c r="R89" s="71">
        <f>EDIT!BH17</f>
        <v>0</v>
      </c>
      <c r="S89" s="71">
        <f>EDIT!BI17</f>
        <v>0</v>
      </c>
      <c r="T89" s="71">
        <f>EDIT!BJ17</f>
        <v>0</v>
      </c>
      <c r="U89" s="71">
        <f>EDIT!BK17</f>
        <v>0</v>
      </c>
      <c r="V89" s="71">
        <f>EDIT!BL17</f>
        <v>0</v>
      </c>
      <c r="W89" s="69">
        <f t="shared" si="4"/>
        <v>0</v>
      </c>
    </row>
    <row r="90" spans="1:23" x14ac:dyDescent="0.25">
      <c r="A90" s="64" t="s">
        <v>101</v>
      </c>
      <c r="B90" s="66">
        <f>EDIT!AR18</f>
        <v>0</v>
      </c>
      <c r="C90" s="66">
        <f>EDIT!AS18</f>
        <v>0</v>
      </c>
      <c r="D90" s="66">
        <f>EDIT!AT18</f>
        <v>0</v>
      </c>
      <c r="E90" s="66">
        <f>EDIT!AU18</f>
        <v>0</v>
      </c>
      <c r="F90" s="66">
        <f>EDIT!AV18</f>
        <v>0</v>
      </c>
      <c r="G90" s="66">
        <f>EDIT!AW18</f>
        <v>0</v>
      </c>
      <c r="H90" s="66">
        <f>EDIT!AX18</f>
        <v>0</v>
      </c>
      <c r="I90" s="66">
        <f>EDIT!AY18</f>
        <v>0</v>
      </c>
      <c r="J90" s="66">
        <f>EDIT!AZ18</f>
        <v>0</v>
      </c>
      <c r="K90" s="66">
        <f>EDIT!BA18</f>
        <v>0</v>
      </c>
      <c r="L90" s="66">
        <f>EDIT!BB18</f>
        <v>0</v>
      </c>
      <c r="M90" s="66">
        <f>EDIT!BC18</f>
        <v>0</v>
      </c>
      <c r="N90" s="66">
        <f>EDIT!BD18</f>
        <v>0</v>
      </c>
      <c r="O90" s="66">
        <f>EDIT!BE18</f>
        <v>0</v>
      </c>
      <c r="P90" s="66">
        <f>EDIT!BF18</f>
        <v>0</v>
      </c>
      <c r="Q90" s="66">
        <f>EDIT!BG18</f>
        <v>0</v>
      </c>
      <c r="R90" s="66">
        <f>EDIT!BH18</f>
        <v>0</v>
      </c>
      <c r="S90" s="66">
        <f>EDIT!BI18</f>
        <v>0</v>
      </c>
      <c r="T90" s="66">
        <f>EDIT!BJ18</f>
        <v>0</v>
      </c>
      <c r="U90" s="66">
        <f>EDIT!BK18</f>
        <v>0</v>
      </c>
      <c r="V90" s="66">
        <f>EDIT!BL18</f>
        <v>0</v>
      </c>
      <c r="W90" s="65">
        <f t="shared" si="4"/>
        <v>0</v>
      </c>
    </row>
    <row r="91" spans="1:23" x14ac:dyDescent="0.25">
      <c r="A91" s="68"/>
      <c r="B91" s="71">
        <f>EDIT!AR19</f>
        <v>0</v>
      </c>
      <c r="C91" s="71">
        <f>EDIT!AS19</f>
        <v>0</v>
      </c>
      <c r="D91" s="71">
        <f>EDIT!AT19</f>
        <v>0</v>
      </c>
      <c r="E91" s="71">
        <f>EDIT!AU19</f>
        <v>0</v>
      </c>
      <c r="F91" s="71">
        <f>EDIT!AV19</f>
        <v>0</v>
      </c>
      <c r="G91" s="71">
        <f>EDIT!AW19</f>
        <v>0</v>
      </c>
      <c r="H91" s="71">
        <f>EDIT!AX19</f>
        <v>0</v>
      </c>
      <c r="I91" s="71">
        <f>EDIT!AY19</f>
        <v>0</v>
      </c>
      <c r="J91" s="71">
        <f>EDIT!AZ19</f>
        <v>0</v>
      </c>
      <c r="K91" s="71">
        <f>EDIT!BA19</f>
        <v>0</v>
      </c>
      <c r="L91" s="71">
        <f>EDIT!BB19</f>
        <v>0</v>
      </c>
      <c r="M91" s="71">
        <f>EDIT!BC19</f>
        <v>0</v>
      </c>
      <c r="N91" s="71">
        <f>EDIT!BD19</f>
        <v>0</v>
      </c>
      <c r="O91" s="71">
        <f>EDIT!BE19</f>
        <v>0</v>
      </c>
      <c r="P91" s="71">
        <f>EDIT!BF19</f>
        <v>0</v>
      </c>
      <c r="Q91" s="71">
        <f>EDIT!BG19</f>
        <v>0</v>
      </c>
      <c r="R91" s="71">
        <f>EDIT!BH19</f>
        <v>0</v>
      </c>
      <c r="S91" s="71">
        <f>EDIT!BI19</f>
        <v>0</v>
      </c>
      <c r="T91" s="71">
        <f>EDIT!BJ19</f>
        <v>0</v>
      </c>
      <c r="U91" s="71">
        <f>EDIT!BK19</f>
        <v>0</v>
      </c>
      <c r="V91" s="71">
        <f>EDIT!BL19</f>
        <v>0</v>
      </c>
      <c r="W91" s="69">
        <f t="shared" si="4"/>
        <v>0</v>
      </c>
    </row>
    <row r="92" spans="1:23" x14ac:dyDescent="0.25">
      <c r="A92" s="64" t="s">
        <v>91</v>
      </c>
      <c r="B92" s="66">
        <f>EDIT!AR20</f>
        <v>0</v>
      </c>
      <c r="C92" s="66">
        <f>EDIT!AS20</f>
        <v>0</v>
      </c>
      <c r="D92" s="66">
        <f>EDIT!AT20</f>
        <v>0</v>
      </c>
      <c r="E92" s="66">
        <f>EDIT!AU20</f>
        <v>0</v>
      </c>
      <c r="F92" s="66">
        <f>EDIT!AV20</f>
        <v>0</v>
      </c>
      <c r="G92" s="66">
        <f>EDIT!AW20</f>
        <v>0</v>
      </c>
      <c r="H92" s="66">
        <f>EDIT!AX20</f>
        <v>0</v>
      </c>
      <c r="I92" s="66">
        <f>EDIT!AY20</f>
        <v>0</v>
      </c>
      <c r="J92" s="66">
        <f>EDIT!AZ20</f>
        <v>0</v>
      </c>
      <c r="K92" s="66">
        <f>EDIT!BA20</f>
        <v>0</v>
      </c>
      <c r="L92" s="66">
        <f>EDIT!BB20</f>
        <v>0</v>
      </c>
      <c r="M92" s="66">
        <f>EDIT!BC20</f>
        <v>0</v>
      </c>
      <c r="N92" s="66">
        <f>EDIT!BD20</f>
        <v>0</v>
      </c>
      <c r="O92" s="66">
        <f>EDIT!BE20</f>
        <v>0</v>
      </c>
      <c r="P92" s="66">
        <f>EDIT!BF20</f>
        <v>0</v>
      </c>
      <c r="Q92" s="66">
        <f>EDIT!BG20</f>
        <v>0</v>
      </c>
      <c r="R92" s="66">
        <f>EDIT!BH20</f>
        <v>0</v>
      </c>
      <c r="S92" s="66">
        <f>EDIT!BI20</f>
        <v>0</v>
      </c>
      <c r="T92" s="66">
        <f>EDIT!BJ20</f>
        <v>0</v>
      </c>
      <c r="U92" s="66">
        <f>EDIT!BK20</f>
        <v>0</v>
      </c>
      <c r="V92" s="66">
        <f>EDIT!BL20</f>
        <v>0</v>
      </c>
      <c r="W92" s="65">
        <f t="shared" si="4"/>
        <v>0</v>
      </c>
    </row>
    <row r="93" spans="1:23" x14ac:dyDescent="0.25">
      <c r="A93" s="68"/>
      <c r="B93" s="71">
        <f>EDIT!AR21</f>
        <v>0</v>
      </c>
      <c r="C93" s="71">
        <f>EDIT!AS21</f>
        <v>0</v>
      </c>
      <c r="D93" s="71">
        <f>EDIT!AT21</f>
        <v>0</v>
      </c>
      <c r="E93" s="71">
        <f>EDIT!AU21</f>
        <v>0</v>
      </c>
      <c r="F93" s="71">
        <f>EDIT!AV21</f>
        <v>0</v>
      </c>
      <c r="G93" s="71">
        <f>EDIT!AW21</f>
        <v>0</v>
      </c>
      <c r="H93" s="71">
        <f>EDIT!AX21</f>
        <v>0</v>
      </c>
      <c r="I93" s="71">
        <f>EDIT!AY21</f>
        <v>0</v>
      </c>
      <c r="J93" s="71">
        <f>EDIT!AZ21</f>
        <v>0</v>
      </c>
      <c r="K93" s="71">
        <f>EDIT!BA21</f>
        <v>0</v>
      </c>
      <c r="L93" s="71">
        <f>EDIT!BB21</f>
        <v>0</v>
      </c>
      <c r="M93" s="71">
        <f>EDIT!BC21</f>
        <v>0</v>
      </c>
      <c r="N93" s="71">
        <f>EDIT!BD21</f>
        <v>0</v>
      </c>
      <c r="O93" s="71">
        <f>EDIT!BE21</f>
        <v>0</v>
      </c>
      <c r="P93" s="71">
        <f>EDIT!BF21</f>
        <v>0</v>
      </c>
      <c r="Q93" s="71">
        <f>EDIT!BG21</f>
        <v>0</v>
      </c>
      <c r="R93" s="71">
        <f>EDIT!BH21</f>
        <v>0</v>
      </c>
      <c r="S93" s="71">
        <f>EDIT!BI21</f>
        <v>0</v>
      </c>
      <c r="T93" s="71">
        <f>EDIT!BJ21</f>
        <v>0</v>
      </c>
      <c r="U93" s="71">
        <f>EDIT!BK21</f>
        <v>0</v>
      </c>
      <c r="V93" s="71">
        <f>EDIT!BL21</f>
        <v>0</v>
      </c>
      <c r="W93" s="69">
        <f t="shared" si="4"/>
        <v>0</v>
      </c>
    </row>
    <row r="94" spans="1:23" x14ac:dyDescent="0.25">
      <c r="A94" s="64" t="s">
        <v>89</v>
      </c>
      <c r="B94" s="85">
        <f>EDIT!B95</f>
        <v>0</v>
      </c>
      <c r="C94" s="85">
        <f>EDIT!C95</f>
        <v>0</v>
      </c>
      <c r="D94" s="85">
        <f>EDIT!D95</f>
        <v>0</v>
      </c>
      <c r="E94" s="85">
        <f>EDIT!E95</f>
        <v>0</v>
      </c>
      <c r="F94" s="85">
        <f>EDIT!F95</f>
        <v>0</v>
      </c>
      <c r="G94" s="85">
        <f>EDIT!G95</f>
        <v>0</v>
      </c>
      <c r="H94" s="85">
        <f>EDIT!H95</f>
        <v>0</v>
      </c>
      <c r="I94" s="85">
        <f>EDIT!I95</f>
        <v>0</v>
      </c>
      <c r="J94" s="85">
        <f>EDIT!J95</f>
        <v>0</v>
      </c>
      <c r="K94" s="85">
        <f>EDIT!K95</f>
        <v>0</v>
      </c>
      <c r="L94" s="85">
        <f>EDIT!L95</f>
        <v>0</v>
      </c>
      <c r="M94" s="85">
        <f>EDIT!M95</f>
        <v>0</v>
      </c>
      <c r="N94" s="85">
        <f>EDIT!N95</f>
        <v>0</v>
      </c>
      <c r="O94" s="85">
        <f>EDIT!O95</f>
        <v>0</v>
      </c>
      <c r="P94" s="85">
        <f>EDIT!P95</f>
        <v>0</v>
      </c>
      <c r="Q94" s="85">
        <f>EDIT!Q95</f>
        <v>0</v>
      </c>
      <c r="R94" s="85">
        <f>EDIT!R95</f>
        <v>0</v>
      </c>
      <c r="S94" s="85">
        <f>EDIT!S95</f>
        <v>0</v>
      </c>
      <c r="T94" s="85">
        <f>EDIT!T95</f>
        <v>0</v>
      </c>
      <c r="U94" s="85">
        <f>EDIT!U95</f>
        <v>0</v>
      </c>
      <c r="V94" s="85">
        <f>EDIT!V95</f>
        <v>0</v>
      </c>
      <c r="W94" s="65">
        <f t="shared" si="4"/>
        <v>0</v>
      </c>
    </row>
    <row r="95" spans="1:23" x14ac:dyDescent="0.25">
      <c r="A95" s="68"/>
      <c r="B95" s="70">
        <f>EDIT!B96</f>
        <v>0</v>
      </c>
      <c r="C95" s="70">
        <f>EDIT!C96</f>
        <v>0</v>
      </c>
      <c r="D95" s="70">
        <f>EDIT!D96</f>
        <v>0</v>
      </c>
      <c r="E95" s="70">
        <f>EDIT!E96</f>
        <v>0</v>
      </c>
      <c r="F95" s="70">
        <f>EDIT!F96</f>
        <v>0</v>
      </c>
      <c r="G95" s="70">
        <f>EDIT!G96</f>
        <v>0</v>
      </c>
      <c r="H95" s="70">
        <f>EDIT!H96</f>
        <v>0</v>
      </c>
      <c r="I95" s="70">
        <f>EDIT!I96</f>
        <v>0</v>
      </c>
      <c r="J95" s="70">
        <f>EDIT!J96</f>
        <v>0</v>
      </c>
      <c r="K95" s="70">
        <f>EDIT!K96</f>
        <v>0</v>
      </c>
      <c r="L95" s="70">
        <f>EDIT!L96</f>
        <v>0</v>
      </c>
      <c r="M95" s="70">
        <f>EDIT!M96</f>
        <v>0</v>
      </c>
      <c r="N95" s="70">
        <f>EDIT!N96</f>
        <v>0</v>
      </c>
      <c r="O95" s="70">
        <f>EDIT!O96</f>
        <v>0</v>
      </c>
      <c r="P95" s="70">
        <f>EDIT!P96</f>
        <v>0</v>
      </c>
      <c r="Q95" s="70">
        <f>EDIT!Q96</f>
        <v>0</v>
      </c>
      <c r="R95" s="70">
        <f>EDIT!R96</f>
        <v>0</v>
      </c>
      <c r="S95" s="70">
        <f>EDIT!S96</f>
        <v>0</v>
      </c>
      <c r="T95" s="70">
        <f>EDIT!T96</f>
        <v>0</v>
      </c>
      <c r="U95" s="70">
        <f>EDIT!U96</f>
        <v>0</v>
      </c>
      <c r="V95" s="70">
        <f>EDIT!V96</f>
        <v>0</v>
      </c>
      <c r="W95" s="69">
        <f t="shared" si="4"/>
        <v>0</v>
      </c>
    </row>
    <row r="96" spans="1:23" x14ac:dyDescent="0.25">
      <c r="A96" s="64" t="s">
        <v>90</v>
      </c>
      <c r="B96" s="85">
        <f>EDIT!B97</f>
        <v>0</v>
      </c>
      <c r="C96" s="85">
        <f>EDIT!C97</f>
        <v>0</v>
      </c>
      <c r="D96" s="85">
        <f>EDIT!D97</f>
        <v>0</v>
      </c>
      <c r="E96" s="85">
        <f>EDIT!E97</f>
        <v>0</v>
      </c>
      <c r="F96" s="85">
        <f>EDIT!F97</f>
        <v>0</v>
      </c>
      <c r="G96" s="85">
        <f>EDIT!G97</f>
        <v>0</v>
      </c>
      <c r="H96" s="85">
        <f>EDIT!H97</f>
        <v>0</v>
      </c>
      <c r="I96" s="85">
        <f>EDIT!I97</f>
        <v>0</v>
      </c>
      <c r="J96" s="85">
        <f>EDIT!J97</f>
        <v>0</v>
      </c>
      <c r="K96" s="85">
        <f>EDIT!K97</f>
        <v>0</v>
      </c>
      <c r="L96" s="85">
        <f>EDIT!L97</f>
        <v>0</v>
      </c>
      <c r="M96" s="85">
        <f>EDIT!M97</f>
        <v>0</v>
      </c>
      <c r="N96" s="85">
        <f>EDIT!N97</f>
        <v>0</v>
      </c>
      <c r="O96" s="85">
        <f>EDIT!O97</f>
        <v>0</v>
      </c>
      <c r="P96" s="85">
        <f>EDIT!P97</f>
        <v>0</v>
      </c>
      <c r="Q96" s="85">
        <f>EDIT!Q97</f>
        <v>0</v>
      </c>
      <c r="R96" s="85">
        <f>EDIT!R97</f>
        <v>0</v>
      </c>
      <c r="S96" s="85">
        <f>EDIT!S97</f>
        <v>0</v>
      </c>
      <c r="T96" s="85">
        <f>EDIT!T97</f>
        <v>0</v>
      </c>
      <c r="U96" s="85">
        <f>EDIT!U97</f>
        <v>0</v>
      </c>
      <c r="V96" s="85">
        <f>EDIT!V97</f>
        <v>0</v>
      </c>
      <c r="W96" s="65">
        <f t="shared" si="4"/>
        <v>0</v>
      </c>
    </row>
    <row r="97" spans="1:23" x14ac:dyDescent="0.25">
      <c r="A97" s="74"/>
      <c r="B97" s="70">
        <f>EDIT!B98</f>
        <v>0</v>
      </c>
      <c r="C97" s="70">
        <f>EDIT!C98</f>
        <v>0</v>
      </c>
      <c r="D97" s="70">
        <f>EDIT!D98</f>
        <v>0</v>
      </c>
      <c r="E97" s="70">
        <f>EDIT!E98</f>
        <v>0</v>
      </c>
      <c r="F97" s="70">
        <f>EDIT!F98</f>
        <v>0</v>
      </c>
      <c r="G97" s="70">
        <f>EDIT!G98</f>
        <v>0</v>
      </c>
      <c r="H97" s="70">
        <f>EDIT!H98</f>
        <v>0</v>
      </c>
      <c r="I97" s="70">
        <f>EDIT!I98</f>
        <v>0</v>
      </c>
      <c r="J97" s="70">
        <f>EDIT!J98</f>
        <v>0</v>
      </c>
      <c r="K97" s="70">
        <f>EDIT!K98</f>
        <v>0</v>
      </c>
      <c r="L97" s="70">
        <f>EDIT!L98</f>
        <v>0</v>
      </c>
      <c r="M97" s="70">
        <f>EDIT!M98</f>
        <v>0</v>
      </c>
      <c r="N97" s="70">
        <f>EDIT!N98</f>
        <v>0</v>
      </c>
      <c r="O97" s="70">
        <f>EDIT!O98</f>
        <v>0</v>
      </c>
      <c r="P97" s="70">
        <f>EDIT!P98</f>
        <v>0</v>
      </c>
      <c r="Q97" s="70">
        <f>EDIT!Q98</f>
        <v>0</v>
      </c>
      <c r="R97" s="70">
        <f>EDIT!R98</f>
        <v>0</v>
      </c>
      <c r="S97" s="70">
        <f>EDIT!S98</f>
        <v>0</v>
      </c>
      <c r="T97" s="70">
        <f>EDIT!T98</f>
        <v>0</v>
      </c>
      <c r="U97" s="70">
        <f>EDIT!U98</f>
        <v>0</v>
      </c>
      <c r="V97" s="70">
        <f>EDIT!V98</f>
        <v>0</v>
      </c>
      <c r="W97" s="69">
        <f t="shared" si="4"/>
        <v>0</v>
      </c>
    </row>
    <row r="98" spans="1:23" x14ac:dyDescent="0.25">
      <c r="A98" s="86" t="s">
        <v>102</v>
      </c>
      <c r="B98" s="85">
        <f>EDIT!B99</f>
        <v>0</v>
      </c>
      <c r="C98" s="85">
        <f>EDIT!C99</f>
        <v>0</v>
      </c>
      <c r="D98" s="85">
        <f>EDIT!D99</f>
        <v>0</v>
      </c>
      <c r="E98" s="85">
        <f>EDIT!E99</f>
        <v>0</v>
      </c>
      <c r="F98" s="85">
        <f>EDIT!F99</f>
        <v>0</v>
      </c>
      <c r="G98" s="85">
        <f>EDIT!G99</f>
        <v>0</v>
      </c>
      <c r="H98" s="85">
        <f>EDIT!H99</f>
        <v>0</v>
      </c>
      <c r="I98" s="85">
        <f>EDIT!I99</f>
        <v>0</v>
      </c>
      <c r="J98" s="85">
        <f>EDIT!J99</f>
        <v>0</v>
      </c>
      <c r="K98" s="85">
        <f>EDIT!K99</f>
        <v>0</v>
      </c>
      <c r="L98" s="85">
        <f>EDIT!L99</f>
        <v>0</v>
      </c>
      <c r="M98" s="85">
        <f>EDIT!M99</f>
        <v>0</v>
      </c>
      <c r="N98" s="85">
        <f>EDIT!N99</f>
        <v>0</v>
      </c>
      <c r="O98" s="85">
        <f>EDIT!O99</f>
        <v>0</v>
      </c>
      <c r="P98" s="85">
        <f>EDIT!P99</f>
        <v>0</v>
      </c>
      <c r="Q98" s="85">
        <f>EDIT!Q99</f>
        <v>0</v>
      </c>
      <c r="R98" s="85">
        <f>EDIT!R99</f>
        <v>0</v>
      </c>
      <c r="S98" s="85">
        <f>EDIT!S99</f>
        <v>0</v>
      </c>
      <c r="T98" s="85">
        <f>EDIT!T99</f>
        <v>0</v>
      </c>
      <c r="U98" s="85">
        <f>EDIT!U99</f>
        <v>0</v>
      </c>
      <c r="V98" s="85">
        <f>EDIT!V99</f>
        <v>0</v>
      </c>
      <c r="W98" s="65">
        <f t="shared" si="4"/>
        <v>0</v>
      </c>
    </row>
    <row r="99" spans="1:23" ht="12.75" customHeight="1" x14ac:dyDescent="0.25">
      <c r="A99" s="68"/>
      <c r="B99" s="70">
        <f>EDIT!B100</f>
        <v>0</v>
      </c>
      <c r="C99" s="70">
        <f>EDIT!C100</f>
        <v>0</v>
      </c>
      <c r="D99" s="70">
        <f>EDIT!D100</f>
        <v>0</v>
      </c>
      <c r="E99" s="70">
        <f>EDIT!E100</f>
        <v>0</v>
      </c>
      <c r="F99" s="70">
        <f>EDIT!F100</f>
        <v>0</v>
      </c>
      <c r="G99" s="70">
        <f>EDIT!G100</f>
        <v>0</v>
      </c>
      <c r="H99" s="70">
        <f>EDIT!H100</f>
        <v>0</v>
      </c>
      <c r="I99" s="70">
        <f>EDIT!I100</f>
        <v>0</v>
      </c>
      <c r="J99" s="70">
        <f>EDIT!J100</f>
        <v>0</v>
      </c>
      <c r="K99" s="70">
        <f>EDIT!K100</f>
        <v>0</v>
      </c>
      <c r="L99" s="70">
        <f>EDIT!L100</f>
        <v>0</v>
      </c>
      <c r="M99" s="70">
        <f>EDIT!M100</f>
        <v>0</v>
      </c>
      <c r="N99" s="70">
        <f>EDIT!N100</f>
        <v>0</v>
      </c>
      <c r="O99" s="70">
        <f>EDIT!O100</f>
        <v>0</v>
      </c>
      <c r="P99" s="70">
        <f>EDIT!P100</f>
        <v>0</v>
      </c>
      <c r="Q99" s="70">
        <f>EDIT!Q100</f>
        <v>0</v>
      </c>
      <c r="R99" s="70">
        <f>EDIT!R100</f>
        <v>0</v>
      </c>
      <c r="S99" s="70">
        <f>EDIT!S100</f>
        <v>0</v>
      </c>
      <c r="T99" s="70">
        <f>EDIT!T100</f>
        <v>0</v>
      </c>
      <c r="U99" s="70">
        <f>EDIT!U100</f>
        <v>0</v>
      </c>
      <c r="V99" s="70">
        <f>EDIT!V100</f>
        <v>0</v>
      </c>
      <c r="W99" s="69">
        <f t="shared" si="4"/>
        <v>0</v>
      </c>
    </row>
    <row r="100" spans="1:23" x14ac:dyDescent="0.25">
      <c r="A100" s="75" t="s">
        <v>103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76"/>
    </row>
    <row r="101" spans="1:23" x14ac:dyDescent="0.25">
      <c r="A101" s="77" t="s">
        <v>98</v>
      </c>
      <c r="B101" s="281" t="s">
        <v>106</v>
      </c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3"/>
    </row>
    <row r="102" spans="1:23" x14ac:dyDescent="0.25">
      <c r="A102" s="64" t="s">
        <v>326</v>
      </c>
      <c r="B102" s="66">
        <f>EDIT!B103</f>
        <v>0</v>
      </c>
      <c r="C102" s="66">
        <f>EDIT!C103</f>
        <v>0</v>
      </c>
      <c r="D102" s="66">
        <f>EDIT!D103</f>
        <v>0</v>
      </c>
      <c r="E102" s="66">
        <f>EDIT!E103</f>
        <v>0</v>
      </c>
      <c r="F102" s="66">
        <f>EDIT!F103</f>
        <v>0</v>
      </c>
      <c r="G102" s="66">
        <f>EDIT!G103</f>
        <v>0</v>
      </c>
      <c r="H102" s="66">
        <f>EDIT!H103</f>
        <v>0</v>
      </c>
      <c r="I102" s="66">
        <f>EDIT!I103</f>
        <v>0</v>
      </c>
      <c r="J102" s="66">
        <f>EDIT!J103</f>
        <v>0</v>
      </c>
      <c r="K102" s="66">
        <f>EDIT!K103</f>
        <v>0</v>
      </c>
      <c r="L102" s="66">
        <f>EDIT!L103</f>
        <v>0</v>
      </c>
      <c r="M102" s="66">
        <f>EDIT!M103</f>
        <v>0</v>
      </c>
      <c r="N102" s="66">
        <f>EDIT!N103</f>
        <v>0</v>
      </c>
      <c r="O102" s="66">
        <f>EDIT!O103</f>
        <v>0</v>
      </c>
      <c r="P102" s="66">
        <f>EDIT!P103</f>
        <v>0</v>
      </c>
      <c r="Q102" s="66">
        <f>EDIT!Q103</f>
        <v>0</v>
      </c>
      <c r="R102" s="66">
        <f>EDIT!R103</f>
        <v>0</v>
      </c>
      <c r="S102" s="66">
        <f>EDIT!S103</f>
        <v>0</v>
      </c>
      <c r="T102" s="66">
        <f>EDIT!T103</f>
        <v>0</v>
      </c>
      <c r="U102" s="66">
        <f>EDIT!U103</f>
        <v>0</v>
      </c>
      <c r="V102" s="66">
        <f>EDIT!V103</f>
        <v>0</v>
      </c>
      <c r="W102" s="67">
        <f t="shared" ref="W102:W107" si="5">SUM(B102:V102)</f>
        <v>0</v>
      </c>
    </row>
    <row r="103" spans="1:23" x14ac:dyDescent="0.25">
      <c r="A103" s="78"/>
      <c r="B103" s="71">
        <f>EDIT!B104</f>
        <v>0</v>
      </c>
      <c r="C103" s="71">
        <f>EDIT!C104</f>
        <v>0</v>
      </c>
      <c r="D103" s="71">
        <f>EDIT!D104</f>
        <v>0</v>
      </c>
      <c r="E103" s="71">
        <f>EDIT!E104</f>
        <v>0</v>
      </c>
      <c r="F103" s="71">
        <f>EDIT!F104</f>
        <v>0</v>
      </c>
      <c r="G103" s="71">
        <f>EDIT!G104</f>
        <v>0</v>
      </c>
      <c r="H103" s="71">
        <f>EDIT!H104</f>
        <v>0</v>
      </c>
      <c r="I103" s="71">
        <f>EDIT!I104</f>
        <v>0</v>
      </c>
      <c r="J103" s="71">
        <f>EDIT!J104</f>
        <v>0</v>
      </c>
      <c r="K103" s="71">
        <f>EDIT!K104</f>
        <v>0</v>
      </c>
      <c r="L103" s="71">
        <f>EDIT!L104</f>
        <v>0</v>
      </c>
      <c r="M103" s="71">
        <f>EDIT!M104</f>
        <v>0</v>
      </c>
      <c r="N103" s="71">
        <f>EDIT!N104</f>
        <v>0</v>
      </c>
      <c r="O103" s="71">
        <f>EDIT!O104</f>
        <v>0</v>
      </c>
      <c r="P103" s="71">
        <f>EDIT!P104</f>
        <v>0</v>
      </c>
      <c r="Q103" s="71">
        <f>EDIT!Q104</f>
        <v>0</v>
      </c>
      <c r="R103" s="71">
        <f>EDIT!R104</f>
        <v>0</v>
      </c>
      <c r="S103" s="71">
        <f>EDIT!S104</f>
        <v>0</v>
      </c>
      <c r="T103" s="71">
        <f>EDIT!T104</f>
        <v>0</v>
      </c>
      <c r="U103" s="71">
        <f>EDIT!U104</f>
        <v>0</v>
      </c>
      <c r="V103" s="71">
        <f>EDIT!V104</f>
        <v>0</v>
      </c>
      <c r="W103" s="67">
        <f t="shared" si="5"/>
        <v>0</v>
      </c>
    </row>
    <row r="104" spans="1:23" x14ac:dyDescent="0.25">
      <c r="A104" s="64" t="s">
        <v>327</v>
      </c>
      <c r="B104" s="66">
        <f>EDIT!B105</f>
        <v>0</v>
      </c>
      <c r="C104" s="66">
        <f>EDIT!C105</f>
        <v>0</v>
      </c>
      <c r="D104" s="66">
        <f>EDIT!D105</f>
        <v>0</v>
      </c>
      <c r="E104" s="66">
        <f>EDIT!E105</f>
        <v>0</v>
      </c>
      <c r="F104" s="66">
        <f>EDIT!F105</f>
        <v>0</v>
      </c>
      <c r="G104" s="66">
        <f>EDIT!G105</f>
        <v>0</v>
      </c>
      <c r="H104" s="66">
        <f>EDIT!H105</f>
        <v>0</v>
      </c>
      <c r="I104" s="66">
        <f>EDIT!I105</f>
        <v>0</v>
      </c>
      <c r="J104" s="66">
        <f>EDIT!J105</f>
        <v>0</v>
      </c>
      <c r="K104" s="66">
        <f>EDIT!K105</f>
        <v>0</v>
      </c>
      <c r="L104" s="66">
        <f>EDIT!L105</f>
        <v>0</v>
      </c>
      <c r="M104" s="66">
        <f>EDIT!M105</f>
        <v>0</v>
      </c>
      <c r="N104" s="66">
        <f>EDIT!N105</f>
        <v>0</v>
      </c>
      <c r="O104" s="66">
        <f>EDIT!O105</f>
        <v>0</v>
      </c>
      <c r="P104" s="66">
        <f>EDIT!P105</f>
        <v>0</v>
      </c>
      <c r="Q104" s="66">
        <f>EDIT!Q105</f>
        <v>0</v>
      </c>
      <c r="R104" s="66">
        <f>EDIT!R105</f>
        <v>0</v>
      </c>
      <c r="S104" s="66">
        <f>EDIT!S105</f>
        <v>0</v>
      </c>
      <c r="T104" s="66">
        <f>EDIT!T105</f>
        <v>0</v>
      </c>
      <c r="U104" s="66">
        <f>EDIT!U105</f>
        <v>0</v>
      </c>
      <c r="V104" s="66">
        <f>EDIT!V105</f>
        <v>0</v>
      </c>
      <c r="W104" s="67">
        <f t="shared" si="5"/>
        <v>0</v>
      </c>
    </row>
    <row r="105" spans="1:23" ht="12.75" customHeight="1" x14ac:dyDescent="0.25">
      <c r="A105" s="72"/>
      <c r="B105" s="71">
        <f>EDIT!B106</f>
        <v>0</v>
      </c>
      <c r="C105" s="71">
        <f>EDIT!C106</f>
        <v>0</v>
      </c>
      <c r="D105" s="71">
        <f>EDIT!D106</f>
        <v>0</v>
      </c>
      <c r="E105" s="71">
        <f>EDIT!E106</f>
        <v>0</v>
      </c>
      <c r="F105" s="71">
        <f>EDIT!F106</f>
        <v>0</v>
      </c>
      <c r="G105" s="71">
        <f>EDIT!G106</f>
        <v>0</v>
      </c>
      <c r="H105" s="71">
        <f>EDIT!H106</f>
        <v>0</v>
      </c>
      <c r="I105" s="71">
        <f>EDIT!I106</f>
        <v>0</v>
      </c>
      <c r="J105" s="71">
        <f>EDIT!J106</f>
        <v>0</v>
      </c>
      <c r="K105" s="71">
        <f>EDIT!K106</f>
        <v>0</v>
      </c>
      <c r="L105" s="71">
        <f>EDIT!L106</f>
        <v>0</v>
      </c>
      <c r="M105" s="71">
        <f>EDIT!M106</f>
        <v>0</v>
      </c>
      <c r="N105" s="71">
        <f>EDIT!N106</f>
        <v>0</v>
      </c>
      <c r="O105" s="71">
        <f>EDIT!O106</f>
        <v>0</v>
      </c>
      <c r="P105" s="71">
        <f>EDIT!P106</f>
        <v>0</v>
      </c>
      <c r="Q105" s="71">
        <f>EDIT!Q106</f>
        <v>0</v>
      </c>
      <c r="R105" s="71">
        <f>EDIT!R106</f>
        <v>0</v>
      </c>
      <c r="S105" s="71">
        <f>EDIT!S106</f>
        <v>0</v>
      </c>
      <c r="T105" s="71">
        <f>EDIT!T106</f>
        <v>0</v>
      </c>
      <c r="U105" s="71">
        <f>EDIT!U106</f>
        <v>0</v>
      </c>
      <c r="V105" s="71">
        <f>EDIT!V106</f>
        <v>0</v>
      </c>
      <c r="W105" s="67">
        <f t="shared" si="5"/>
        <v>0</v>
      </c>
    </row>
    <row r="106" spans="1:23" x14ac:dyDescent="0.25">
      <c r="A106" s="64" t="s">
        <v>332</v>
      </c>
      <c r="B106" s="66">
        <f>EDIT!B107</f>
        <v>0</v>
      </c>
      <c r="C106" s="66">
        <f>EDIT!C107</f>
        <v>0</v>
      </c>
      <c r="D106" s="66">
        <f>EDIT!D107</f>
        <v>0</v>
      </c>
      <c r="E106" s="66">
        <f>EDIT!E107</f>
        <v>0</v>
      </c>
      <c r="F106" s="66">
        <f>EDIT!F107</f>
        <v>0</v>
      </c>
      <c r="G106" s="66">
        <f>EDIT!G107</f>
        <v>0</v>
      </c>
      <c r="H106" s="66">
        <f>EDIT!H107</f>
        <v>0</v>
      </c>
      <c r="I106" s="66">
        <f>EDIT!I107</f>
        <v>0</v>
      </c>
      <c r="J106" s="66">
        <f>EDIT!J107</f>
        <v>0</v>
      </c>
      <c r="K106" s="66">
        <f>EDIT!K107</f>
        <v>0</v>
      </c>
      <c r="L106" s="66">
        <f>EDIT!L107</f>
        <v>0</v>
      </c>
      <c r="M106" s="66">
        <f>EDIT!M107</f>
        <v>0</v>
      </c>
      <c r="N106" s="66">
        <f>EDIT!N107</f>
        <v>0</v>
      </c>
      <c r="O106" s="66">
        <f>EDIT!O107</f>
        <v>0</v>
      </c>
      <c r="P106" s="66">
        <f>EDIT!P107</f>
        <v>0</v>
      </c>
      <c r="Q106" s="66">
        <f>EDIT!Q107</f>
        <v>0</v>
      </c>
      <c r="R106" s="66">
        <f>EDIT!R107</f>
        <v>0</v>
      </c>
      <c r="S106" s="66">
        <f>EDIT!S107</f>
        <v>0</v>
      </c>
      <c r="T106" s="66">
        <f>EDIT!T107</f>
        <v>0</v>
      </c>
      <c r="U106" s="66">
        <f>EDIT!U107</f>
        <v>0</v>
      </c>
      <c r="V106" s="66">
        <f>EDIT!V107</f>
        <v>0</v>
      </c>
      <c r="W106" s="67">
        <f t="shared" si="5"/>
        <v>0</v>
      </c>
    </row>
    <row r="107" spans="1:23" x14ac:dyDescent="0.25">
      <c r="A107" s="72"/>
      <c r="B107" s="71">
        <f>EDIT!B108</f>
        <v>0</v>
      </c>
      <c r="C107" s="71">
        <f>EDIT!C108</f>
        <v>0</v>
      </c>
      <c r="D107" s="71">
        <f>EDIT!D108</f>
        <v>0</v>
      </c>
      <c r="E107" s="71">
        <f>EDIT!E108</f>
        <v>0</v>
      </c>
      <c r="F107" s="71">
        <f>EDIT!F108</f>
        <v>0</v>
      </c>
      <c r="G107" s="71">
        <f>EDIT!G108</f>
        <v>0</v>
      </c>
      <c r="H107" s="71">
        <f>EDIT!H108</f>
        <v>0</v>
      </c>
      <c r="I107" s="71">
        <f>EDIT!I108</f>
        <v>0</v>
      </c>
      <c r="J107" s="71">
        <f>EDIT!J108</f>
        <v>0</v>
      </c>
      <c r="K107" s="71">
        <f>EDIT!K108</f>
        <v>0</v>
      </c>
      <c r="L107" s="71">
        <f>EDIT!L108</f>
        <v>0</v>
      </c>
      <c r="M107" s="71">
        <f>EDIT!M108</f>
        <v>0</v>
      </c>
      <c r="N107" s="71">
        <f>EDIT!N108</f>
        <v>0</v>
      </c>
      <c r="O107" s="71">
        <f>EDIT!O108</f>
        <v>0</v>
      </c>
      <c r="P107" s="71">
        <f>EDIT!P108</f>
        <v>0</v>
      </c>
      <c r="Q107" s="71">
        <f>EDIT!Q108</f>
        <v>0</v>
      </c>
      <c r="R107" s="71">
        <f>EDIT!R108</f>
        <v>0</v>
      </c>
      <c r="S107" s="71">
        <f>EDIT!S108</f>
        <v>0</v>
      </c>
      <c r="T107" s="71">
        <f>EDIT!T108</f>
        <v>0</v>
      </c>
      <c r="U107" s="71">
        <f>EDIT!U108</f>
        <v>0</v>
      </c>
      <c r="V107" s="71">
        <f>EDIT!V108</f>
        <v>0</v>
      </c>
      <c r="W107" s="67">
        <f t="shared" si="5"/>
        <v>0</v>
      </c>
    </row>
    <row r="108" spans="1:23" x14ac:dyDescent="0.25">
      <c r="A108" s="79" t="s">
        <v>329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76"/>
    </row>
    <row r="109" spans="1:23" x14ac:dyDescent="0.25">
      <c r="A109" s="77" t="s">
        <v>98</v>
      </c>
      <c r="B109" s="281" t="s">
        <v>106</v>
      </c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3"/>
    </row>
    <row r="110" spans="1:23" x14ac:dyDescent="0.25">
      <c r="A110" s="64" t="s">
        <v>330</v>
      </c>
      <c r="B110" s="85">
        <f>EDIT!B111</f>
        <v>0</v>
      </c>
      <c r="C110" s="85">
        <f>EDIT!C111</f>
        <v>0</v>
      </c>
      <c r="D110" s="85">
        <f>EDIT!D111</f>
        <v>0</v>
      </c>
      <c r="E110" s="85">
        <f>EDIT!E111</f>
        <v>0</v>
      </c>
      <c r="F110" s="85">
        <f>EDIT!F111</f>
        <v>0</v>
      </c>
      <c r="G110" s="85">
        <f>EDIT!G111</f>
        <v>0</v>
      </c>
      <c r="H110" s="85">
        <f>EDIT!H111</f>
        <v>0</v>
      </c>
      <c r="I110" s="85">
        <f>EDIT!I111</f>
        <v>0</v>
      </c>
      <c r="J110" s="85">
        <f>EDIT!J111</f>
        <v>0</v>
      </c>
      <c r="K110" s="85">
        <f>EDIT!K111</f>
        <v>0</v>
      </c>
      <c r="L110" s="85">
        <f>EDIT!L111</f>
        <v>0</v>
      </c>
      <c r="M110" s="85">
        <f>EDIT!M111</f>
        <v>0</v>
      </c>
      <c r="N110" s="85">
        <f>EDIT!N111</f>
        <v>0</v>
      </c>
      <c r="O110" s="85">
        <f>EDIT!O111</f>
        <v>0</v>
      </c>
      <c r="P110" s="85">
        <f>EDIT!P111</f>
        <v>0</v>
      </c>
      <c r="Q110" s="85">
        <f>EDIT!Q111</f>
        <v>0</v>
      </c>
      <c r="R110" s="85">
        <f>EDIT!R111</f>
        <v>0</v>
      </c>
      <c r="S110" s="85">
        <f>EDIT!S111</f>
        <v>0</v>
      </c>
      <c r="T110" s="85">
        <f>EDIT!T111</f>
        <v>0</v>
      </c>
      <c r="U110" s="85">
        <f>EDIT!U111</f>
        <v>0</v>
      </c>
      <c r="V110" s="85">
        <f>EDIT!V111</f>
        <v>0</v>
      </c>
      <c r="W110" s="67">
        <f>SUM(B110:V110)</f>
        <v>0</v>
      </c>
    </row>
    <row r="111" spans="1:23" x14ac:dyDescent="0.25">
      <c r="A111" s="68"/>
      <c r="B111" s="70">
        <f>EDIT!B112</f>
        <v>0</v>
      </c>
      <c r="C111" s="70">
        <f>EDIT!C112</f>
        <v>0</v>
      </c>
      <c r="D111" s="70">
        <f>EDIT!D112</f>
        <v>0</v>
      </c>
      <c r="E111" s="70">
        <f>EDIT!E112</f>
        <v>0</v>
      </c>
      <c r="F111" s="70">
        <f>EDIT!F112</f>
        <v>0</v>
      </c>
      <c r="G111" s="70">
        <f>EDIT!G112</f>
        <v>0</v>
      </c>
      <c r="H111" s="70">
        <f>EDIT!H112</f>
        <v>0</v>
      </c>
      <c r="I111" s="70">
        <f>EDIT!I112</f>
        <v>0</v>
      </c>
      <c r="J111" s="70">
        <f>EDIT!J112</f>
        <v>0</v>
      </c>
      <c r="K111" s="70">
        <f>EDIT!K112</f>
        <v>0</v>
      </c>
      <c r="L111" s="70">
        <f>EDIT!L112</f>
        <v>0</v>
      </c>
      <c r="M111" s="70">
        <f>EDIT!M112</f>
        <v>0</v>
      </c>
      <c r="N111" s="70">
        <f>EDIT!N112</f>
        <v>0</v>
      </c>
      <c r="O111" s="70">
        <f>EDIT!O112</f>
        <v>0</v>
      </c>
      <c r="P111" s="70">
        <f>EDIT!P112</f>
        <v>0</v>
      </c>
      <c r="Q111" s="70">
        <f>EDIT!Q112</f>
        <v>0</v>
      </c>
      <c r="R111" s="70">
        <f>EDIT!R112</f>
        <v>0</v>
      </c>
      <c r="S111" s="70">
        <f>EDIT!S112</f>
        <v>0</v>
      </c>
      <c r="T111" s="70">
        <f>EDIT!T112</f>
        <v>0</v>
      </c>
      <c r="U111" s="70">
        <f>EDIT!U112</f>
        <v>0</v>
      </c>
      <c r="V111" s="70">
        <f>EDIT!V112</f>
        <v>0</v>
      </c>
      <c r="W111" s="72">
        <f>SUM(B111:V111)</f>
        <v>0</v>
      </c>
    </row>
    <row r="114" spans="1:23" ht="12.75" customHeight="1" x14ac:dyDescent="0.25">
      <c r="A114" s="82" t="s">
        <v>98</v>
      </c>
      <c r="B114" s="281" t="s">
        <v>106</v>
      </c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3"/>
    </row>
    <row r="115" spans="1:23" x14ac:dyDescent="0.25">
      <c r="A115" s="63"/>
      <c r="B115" s="84" t="s">
        <v>170</v>
      </c>
      <c r="C115" s="84" t="s">
        <v>171</v>
      </c>
      <c r="D115" s="84" t="s">
        <v>172</v>
      </c>
      <c r="E115" s="84" t="s">
        <v>173</v>
      </c>
      <c r="F115" s="84" t="s">
        <v>174</v>
      </c>
      <c r="G115" s="84" t="s">
        <v>175</v>
      </c>
      <c r="H115" s="84" t="s">
        <v>176</v>
      </c>
      <c r="I115" s="84" t="s">
        <v>177</v>
      </c>
      <c r="J115" s="84" t="s">
        <v>178</v>
      </c>
      <c r="K115" s="84" t="s">
        <v>179</v>
      </c>
      <c r="L115" s="84" t="s">
        <v>180</v>
      </c>
      <c r="M115" s="84" t="s">
        <v>181</v>
      </c>
      <c r="N115" s="84" t="s">
        <v>182</v>
      </c>
      <c r="O115" s="84" t="s">
        <v>183</v>
      </c>
      <c r="P115" s="84" t="s">
        <v>184</v>
      </c>
      <c r="Q115" s="84" t="s">
        <v>185</v>
      </c>
      <c r="R115" s="84" t="s">
        <v>186</v>
      </c>
      <c r="S115" s="84" t="s">
        <v>187</v>
      </c>
      <c r="T115" s="84" t="s">
        <v>188</v>
      </c>
      <c r="U115" s="84" t="s">
        <v>189</v>
      </c>
      <c r="V115" s="84" t="s">
        <v>190</v>
      </c>
      <c r="W115" s="84" t="s">
        <v>325</v>
      </c>
    </row>
    <row r="116" spans="1:23" x14ac:dyDescent="0.25">
      <c r="A116" s="64" t="s">
        <v>37</v>
      </c>
      <c r="B116" s="66">
        <f>EDIT!BM8</f>
        <v>0</v>
      </c>
      <c r="C116" s="66">
        <f>EDIT!BN8</f>
        <v>0</v>
      </c>
      <c r="D116" s="66">
        <f>EDIT!BO8</f>
        <v>0</v>
      </c>
      <c r="E116" s="66">
        <f>EDIT!BP8</f>
        <v>0</v>
      </c>
      <c r="F116" s="66">
        <f>EDIT!BQ8</f>
        <v>0</v>
      </c>
      <c r="G116" s="66">
        <f>EDIT!BR8</f>
        <v>0</v>
      </c>
      <c r="H116" s="66">
        <f>EDIT!BS8</f>
        <v>0</v>
      </c>
      <c r="I116" s="66">
        <f>EDIT!BT8</f>
        <v>0</v>
      </c>
      <c r="J116" s="66">
        <f>EDIT!BU8</f>
        <v>0</v>
      </c>
      <c r="K116" s="66">
        <f>EDIT!BV8</f>
        <v>0</v>
      </c>
      <c r="L116" s="66">
        <f>EDIT!BW8</f>
        <v>0</v>
      </c>
      <c r="M116" s="66">
        <f>EDIT!BX8</f>
        <v>0</v>
      </c>
      <c r="N116" s="66">
        <f>EDIT!BY8</f>
        <v>0</v>
      </c>
      <c r="O116" s="66">
        <f>EDIT!BZ8</f>
        <v>0</v>
      </c>
      <c r="P116" s="66">
        <f>EDIT!CA8</f>
        <v>0</v>
      </c>
      <c r="Q116" s="66">
        <f>EDIT!CB8</f>
        <v>0</v>
      </c>
      <c r="R116" s="66">
        <f>EDIT!CC8</f>
        <v>0</v>
      </c>
      <c r="S116" s="66">
        <f>EDIT!CD8</f>
        <v>0</v>
      </c>
      <c r="T116" s="66">
        <f>EDIT!CE8</f>
        <v>0</v>
      </c>
      <c r="U116" s="66">
        <f>EDIT!CF8</f>
        <v>0</v>
      </c>
      <c r="V116" s="66">
        <f>EDIT!CG8</f>
        <v>0</v>
      </c>
      <c r="W116" s="65">
        <f>SUM(B116:V116)</f>
        <v>0</v>
      </c>
    </row>
    <row r="117" spans="1:23" x14ac:dyDescent="0.25">
      <c r="A117" s="68"/>
      <c r="B117" s="71">
        <f>EDIT!BM9</f>
        <v>0</v>
      </c>
      <c r="C117" s="71">
        <f>EDIT!BN9</f>
        <v>0</v>
      </c>
      <c r="D117" s="71">
        <f>EDIT!BO9</f>
        <v>0</v>
      </c>
      <c r="E117" s="71">
        <f>EDIT!BP9</f>
        <v>0</v>
      </c>
      <c r="F117" s="71">
        <f>EDIT!BQ9</f>
        <v>0</v>
      </c>
      <c r="G117" s="71">
        <f>EDIT!BR9</f>
        <v>0</v>
      </c>
      <c r="H117" s="71">
        <f>EDIT!BS9</f>
        <v>0</v>
      </c>
      <c r="I117" s="71">
        <f>EDIT!BT9</f>
        <v>0</v>
      </c>
      <c r="J117" s="71">
        <f>EDIT!BU9</f>
        <v>0</v>
      </c>
      <c r="K117" s="71">
        <f>EDIT!BV9</f>
        <v>0</v>
      </c>
      <c r="L117" s="71">
        <f>EDIT!BW9</f>
        <v>0</v>
      </c>
      <c r="M117" s="71">
        <f>EDIT!BX9</f>
        <v>0</v>
      </c>
      <c r="N117" s="71">
        <f>EDIT!BY9</f>
        <v>0</v>
      </c>
      <c r="O117" s="71">
        <f>EDIT!BZ9</f>
        <v>0</v>
      </c>
      <c r="P117" s="71">
        <f>EDIT!CA9</f>
        <v>0</v>
      </c>
      <c r="Q117" s="71">
        <f>EDIT!CB9</f>
        <v>0</v>
      </c>
      <c r="R117" s="71">
        <f>EDIT!CC9</f>
        <v>0</v>
      </c>
      <c r="S117" s="71">
        <f>EDIT!CD9</f>
        <v>0</v>
      </c>
      <c r="T117" s="71">
        <f>EDIT!CE9</f>
        <v>0</v>
      </c>
      <c r="U117" s="71">
        <f>EDIT!CF9</f>
        <v>0</v>
      </c>
      <c r="V117" s="71">
        <f>EDIT!CG9</f>
        <v>0</v>
      </c>
      <c r="W117" s="69">
        <f>SUM(B117:V117)</f>
        <v>0</v>
      </c>
    </row>
    <row r="118" spans="1:23" x14ac:dyDescent="0.25">
      <c r="A118" s="64" t="s">
        <v>100</v>
      </c>
      <c r="B118" s="66">
        <f>EDIT!BM10</f>
        <v>0</v>
      </c>
      <c r="C118" s="66">
        <f>EDIT!BN10</f>
        <v>0</v>
      </c>
      <c r="D118" s="66">
        <f>EDIT!BO10</f>
        <v>0</v>
      </c>
      <c r="E118" s="66">
        <f>EDIT!BP10</f>
        <v>0</v>
      </c>
      <c r="F118" s="66">
        <f>EDIT!BQ10</f>
        <v>0</v>
      </c>
      <c r="G118" s="66">
        <f>EDIT!BR10</f>
        <v>0</v>
      </c>
      <c r="H118" s="66">
        <f>EDIT!BS10</f>
        <v>0</v>
      </c>
      <c r="I118" s="66">
        <f>EDIT!BT10</f>
        <v>0</v>
      </c>
      <c r="J118" s="66">
        <f>EDIT!BU10</f>
        <v>0</v>
      </c>
      <c r="K118" s="66">
        <f>EDIT!BV10</f>
        <v>0</v>
      </c>
      <c r="L118" s="66">
        <f>EDIT!BW10</f>
        <v>0</v>
      </c>
      <c r="M118" s="66">
        <f>EDIT!BX10</f>
        <v>0</v>
      </c>
      <c r="N118" s="66">
        <f>EDIT!BY10</f>
        <v>0</v>
      </c>
      <c r="O118" s="66">
        <f>EDIT!BZ10</f>
        <v>0</v>
      </c>
      <c r="P118" s="66">
        <f>EDIT!CA10</f>
        <v>0</v>
      </c>
      <c r="Q118" s="66">
        <f>EDIT!CB10</f>
        <v>0</v>
      </c>
      <c r="R118" s="66">
        <f>EDIT!CC10</f>
        <v>0</v>
      </c>
      <c r="S118" s="66">
        <f>EDIT!CD10</f>
        <v>0</v>
      </c>
      <c r="T118" s="66">
        <f>EDIT!CE10</f>
        <v>0</v>
      </c>
      <c r="U118" s="66">
        <f>EDIT!CF10</f>
        <v>0</v>
      </c>
      <c r="V118" s="66">
        <f>EDIT!CG10</f>
        <v>0</v>
      </c>
      <c r="W118" s="67">
        <f t="shared" ref="W118:W135" si="6">SUM(B118:V118)</f>
        <v>0</v>
      </c>
    </row>
    <row r="119" spans="1:23" x14ac:dyDescent="0.25">
      <c r="A119" s="68"/>
      <c r="B119" s="71">
        <f>EDIT!BM11</f>
        <v>0</v>
      </c>
      <c r="C119" s="71">
        <f>EDIT!BN11</f>
        <v>0</v>
      </c>
      <c r="D119" s="71">
        <f>EDIT!BO11</f>
        <v>0</v>
      </c>
      <c r="E119" s="71">
        <f>EDIT!BP11</f>
        <v>0</v>
      </c>
      <c r="F119" s="71">
        <f>EDIT!BQ11</f>
        <v>0</v>
      </c>
      <c r="G119" s="71">
        <f>EDIT!BR11</f>
        <v>0</v>
      </c>
      <c r="H119" s="71">
        <f>EDIT!BS11</f>
        <v>0</v>
      </c>
      <c r="I119" s="71">
        <f>EDIT!BT11</f>
        <v>0</v>
      </c>
      <c r="J119" s="71">
        <f>EDIT!BU11</f>
        <v>0</v>
      </c>
      <c r="K119" s="71">
        <f>EDIT!BV11</f>
        <v>0</v>
      </c>
      <c r="L119" s="71">
        <f>EDIT!BW11</f>
        <v>0</v>
      </c>
      <c r="M119" s="71">
        <f>EDIT!BX11</f>
        <v>0</v>
      </c>
      <c r="N119" s="71">
        <f>EDIT!BY11</f>
        <v>0</v>
      </c>
      <c r="O119" s="71">
        <f>EDIT!BZ11</f>
        <v>0</v>
      </c>
      <c r="P119" s="71">
        <f>EDIT!CA11</f>
        <v>0</v>
      </c>
      <c r="Q119" s="71">
        <f>EDIT!CB11</f>
        <v>0</v>
      </c>
      <c r="R119" s="71">
        <f>EDIT!CC11</f>
        <v>0</v>
      </c>
      <c r="S119" s="71">
        <f>EDIT!CD11</f>
        <v>0</v>
      </c>
      <c r="T119" s="71">
        <f>EDIT!CE11</f>
        <v>0</v>
      </c>
      <c r="U119" s="71">
        <f>EDIT!CF11</f>
        <v>0</v>
      </c>
      <c r="V119" s="71">
        <f>EDIT!CG11</f>
        <v>0</v>
      </c>
      <c r="W119" s="72">
        <f t="shared" si="6"/>
        <v>0</v>
      </c>
    </row>
    <row r="120" spans="1:23" x14ac:dyDescent="0.25">
      <c r="A120" s="64" t="s">
        <v>39</v>
      </c>
      <c r="B120" s="66">
        <f>EDIT!BM12</f>
        <v>0</v>
      </c>
      <c r="C120" s="66">
        <f>EDIT!BN12</f>
        <v>0</v>
      </c>
      <c r="D120" s="66">
        <f>EDIT!BO12</f>
        <v>0</v>
      </c>
      <c r="E120" s="66">
        <f>EDIT!BP12</f>
        <v>0</v>
      </c>
      <c r="F120" s="66">
        <f>EDIT!BQ12</f>
        <v>0</v>
      </c>
      <c r="G120" s="66">
        <f>EDIT!BR12</f>
        <v>0</v>
      </c>
      <c r="H120" s="66">
        <f>EDIT!BS12</f>
        <v>0</v>
      </c>
      <c r="I120" s="66">
        <f>EDIT!BT12</f>
        <v>0</v>
      </c>
      <c r="J120" s="66">
        <f>EDIT!BU12</f>
        <v>0</v>
      </c>
      <c r="K120" s="66">
        <f>EDIT!BV12</f>
        <v>0</v>
      </c>
      <c r="L120" s="66">
        <f>EDIT!BW12</f>
        <v>0</v>
      </c>
      <c r="M120" s="66">
        <f>EDIT!BX12</f>
        <v>0</v>
      </c>
      <c r="N120" s="66">
        <f>EDIT!BY12</f>
        <v>0</v>
      </c>
      <c r="O120" s="66">
        <f>EDIT!BZ12</f>
        <v>0</v>
      </c>
      <c r="P120" s="66">
        <f>EDIT!CA12</f>
        <v>0</v>
      </c>
      <c r="Q120" s="66">
        <f>EDIT!CB12</f>
        <v>0</v>
      </c>
      <c r="R120" s="66">
        <f>EDIT!CC12</f>
        <v>0</v>
      </c>
      <c r="S120" s="66">
        <f>EDIT!CD12</f>
        <v>0</v>
      </c>
      <c r="T120" s="66">
        <f>EDIT!CE12</f>
        <v>0</v>
      </c>
      <c r="U120" s="66">
        <f>EDIT!CF12</f>
        <v>0</v>
      </c>
      <c r="V120" s="66">
        <f>EDIT!CG12</f>
        <v>0</v>
      </c>
      <c r="W120" s="65">
        <f t="shared" si="6"/>
        <v>0</v>
      </c>
    </row>
    <row r="121" spans="1:23" x14ac:dyDescent="0.25">
      <c r="A121" s="68"/>
      <c r="B121" s="71">
        <f>EDIT!BM13</f>
        <v>0</v>
      </c>
      <c r="C121" s="71">
        <f>EDIT!BN13</f>
        <v>0</v>
      </c>
      <c r="D121" s="71">
        <f>EDIT!BO13</f>
        <v>0</v>
      </c>
      <c r="E121" s="71">
        <f>EDIT!BP13</f>
        <v>0</v>
      </c>
      <c r="F121" s="71">
        <f>EDIT!BQ13</f>
        <v>0</v>
      </c>
      <c r="G121" s="71">
        <f>EDIT!BR13</f>
        <v>0</v>
      </c>
      <c r="H121" s="71">
        <f>EDIT!BS13</f>
        <v>0</v>
      </c>
      <c r="I121" s="71">
        <f>EDIT!BT13</f>
        <v>0</v>
      </c>
      <c r="J121" s="71">
        <f>EDIT!BU13</f>
        <v>0</v>
      </c>
      <c r="K121" s="71">
        <f>EDIT!BV13</f>
        <v>0</v>
      </c>
      <c r="L121" s="71">
        <f>EDIT!BW13</f>
        <v>0</v>
      </c>
      <c r="M121" s="71">
        <f>EDIT!BX13</f>
        <v>0</v>
      </c>
      <c r="N121" s="71">
        <f>EDIT!BY13</f>
        <v>0</v>
      </c>
      <c r="O121" s="71">
        <f>EDIT!BZ13</f>
        <v>0</v>
      </c>
      <c r="P121" s="71">
        <f>EDIT!CA13</f>
        <v>0</v>
      </c>
      <c r="Q121" s="71">
        <f>EDIT!CB13</f>
        <v>0</v>
      </c>
      <c r="R121" s="71">
        <f>EDIT!CC13</f>
        <v>0</v>
      </c>
      <c r="S121" s="71">
        <f>EDIT!CD13</f>
        <v>0</v>
      </c>
      <c r="T121" s="71">
        <f>EDIT!CE13</f>
        <v>0</v>
      </c>
      <c r="U121" s="71">
        <f>EDIT!CF13</f>
        <v>0</v>
      </c>
      <c r="V121" s="71">
        <f>EDIT!CG13</f>
        <v>0</v>
      </c>
      <c r="W121" s="69">
        <f t="shared" si="6"/>
        <v>0</v>
      </c>
    </row>
    <row r="122" spans="1:23" x14ac:dyDescent="0.25">
      <c r="A122" s="64" t="s">
        <v>96</v>
      </c>
      <c r="B122" s="66">
        <f>EDIT!BM14</f>
        <v>0</v>
      </c>
      <c r="C122" s="66">
        <f>EDIT!BN14</f>
        <v>0</v>
      </c>
      <c r="D122" s="66">
        <f>EDIT!BO14</f>
        <v>0</v>
      </c>
      <c r="E122" s="66">
        <f>EDIT!BP14</f>
        <v>0</v>
      </c>
      <c r="F122" s="66">
        <f>EDIT!BQ14</f>
        <v>0</v>
      </c>
      <c r="G122" s="66">
        <f>EDIT!BR14</f>
        <v>0</v>
      </c>
      <c r="H122" s="66">
        <f>EDIT!BS14</f>
        <v>0</v>
      </c>
      <c r="I122" s="66">
        <f>EDIT!BT14</f>
        <v>0</v>
      </c>
      <c r="J122" s="66">
        <f>EDIT!BU14</f>
        <v>0</v>
      </c>
      <c r="K122" s="66">
        <f>EDIT!BV14</f>
        <v>0</v>
      </c>
      <c r="L122" s="66">
        <f>EDIT!BW14</f>
        <v>0</v>
      </c>
      <c r="M122" s="66">
        <f>EDIT!BX14</f>
        <v>0</v>
      </c>
      <c r="N122" s="66">
        <f>EDIT!BY14</f>
        <v>0</v>
      </c>
      <c r="O122" s="66">
        <f>EDIT!BZ14</f>
        <v>0</v>
      </c>
      <c r="P122" s="66">
        <f>EDIT!CA14</f>
        <v>0</v>
      </c>
      <c r="Q122" s="66">
        <f>EDIT!CB14</f>
        <v>0</v>
      </c>
      <c r="R122" s="66">
        <f>EDIT!CC14</f>
        <v>0</v>
      </c>
      <c r="S122" s="66">
        <f>EDIT!CD14</f>
        <v>0</v>
      </c>
      <c r="T122" s="66">
        <f>EDIT!CE14</f>
        <v>0</v>
      </c>
      <c r="U122" s="66">
        <f>EDIT!CF14</f>
        <v>0</v>
      </c>
      <c r="V122" s="66">
        <f>EDIT!CG14</f>
        <v>0</v>
      </c>
      <c r="W122" s="65">
        <f t="shared" si="6"/>
        <v>0</v>
      </c>
    </row>
    <row r="123" spans="1:23" x14ac:dyDescent="0.25">
      <c r="A123" s="68"/>
      <c r="B123" s="71">
        <f>EDIT!BM15</f>
        <v>0</v>
      </c>
      <c r="C123" s="71">
        <f>EDIT!BN15</f>
        <v>0</v>
      </c>
      <c r="D123" s="71">
        <f>EDIT!BO15</f>
        <v>0</v>
      </c>
      <c r="E123" s="71">
        <f>EDIT!BP15</f>
        <v>0</v>
      </c>
      <c r="F123" s="71">
        <f>EDIT!BQ15</f>
        <v>0</v>
      </c>
      <c r="G123" s="71">
        <f>EDIT!BR15</f>
        <v>0</v>
      </c>
      <c r="H123" s="71">
        <f>EDIT!BS15</f>
        <v>0</v>
      </c>
      <c r="I123" s="71">
        <f>EDIT!BT15</f>
        <v>0</v>
      </c>
      <c r="J123" s="71">
        <f>EDIT!BU15</f>
        <v>0</v>
      </c>
      <c r="K123" s="71">
        <f>EDIT!BV15</f>
        <v>0</v>
      </c>
      <c r="L123" s="71">
        <f>EDIT!BW15</f>
        <v>0</v>
      </c>
      <c r="M123" s="71">
        <f>EDIT!BX15</f>
        <v>0</v>
      </c>
      <c r="N123" s="71">
        <f>EDIT!BY15</f>
        <v>0</v>
      </c>
      <c r="O123" s="71">
        <f>EDIT!BZ15</f>
        <v>0</v>
      </c>
      <c r="P123" s="71">
        <f>EDIT!CA15</f>
        <v>0</v>
      </c>
      <c r="Q123" s="71">
        <f>EDIT!CB15</f>
        <v>0</v>
      </c>
      <c r="R123" s="71">
        <f>EDIT!CC15</f>
        <v>0</v>
      </c>
      <c r="S123" s="71">
        <f>EDIT!CD15</f>
        <v>0</v>
      </c>
      <c r="T123" s="71">
        <f>EDIT!CE15</f>
        <v>0</v>
      </c>
      <c r="U123" s="71">
        <f>EDIT!CF15</f>
        <v>0</v>
      </c>
      <c r="V123" s="71">
        <f>EDIT!CG15</f>
        <v>0</v>
      </c>
      <c r="W123" s="69">
        <f t="shared" si="6"/>
        <v>0</v>
      </c>
    </row>
    <row r="124" spans="1:23" x14ac:dyDescent="0.25">
      <c r="A124" s="64" t="s">
        <v>97</v>
      </c>
      <c r="B124" s="66">
        <f>EDIT!BM16</f>
        <v>0</v>
      </c>
      <c r="C124" s="66">
        <f>EDIT!BN16</f>
        <v>0</v>
      </c>
      <c r="D124" s="66">
        <f>EDIT!BO16</f>
        <v>0</v>
      </c>
      <c r="E124" s="66">
        <f>EDIT!BP16</f>
        <v>0</v>
      </c>
      <c r="F124" s="66">
        <f>EDIT!BQ16</f>
        <v>0</v>
      </c>
      <c r="G124" s="66">
        <f>EDIT!BR16</f>
        <v>0</v>
      </c>
      <c r="H124" s="66">
        <f>EDIT!BS16</f>
        <v>0</v>
      </c>
      <c r="I124" s="66">
        <f>EDIT!BT16</f>
        <v>0</v>
      </c>
      <c r="J124" s="66">
        <f>EDIT!BU16</f>
        <v>0</v>
      </c>
      <c r="K124" s="66">
        <f>EDIT!BV16</f>
        <v>0</v>
      </c>
      <c r="L124" s="66">
        <f>EDIT!BW16</f>
        <v>0</v>
      </c>
      <c r="M124" s="66">
        <f>EDIT!BX16</f>
        <v>0</v>
      </c>
      <c r="N124" s="66">
        <f>EDIT!BY16</f>
        <v>0</v>
      </c>
      <c r="O124" s="66">
        <f>EDIT!BZ16</f>
        <v>0</v>
      </c>
      <c r="P124" s="66">
        <f>EDIT!CA16</f>
        <v>0</v>
      </c>
      <c r="Q124" s="66">
        <f>EDIT!CB16</f>
        <v>0</v>
      </c>
      <c r="R124" s="66">
        <f>EDIT!CC16</f>
        <v>0</v>
      </c>
      <c r="S124" s="66">
        <f>EDIT!CD16</f>
        <v>0</v>
      </c>
      <c r="T124" s="66">
        <f>EDIT!CE16</f>
        <v>0</v>
      </c>
      <c r="U124" s="66">
        <f>EDIT!CF16</f>
        <v>0</v>
      </c>
      <c r="V124" s="66">
        <f>EDIT!CG16</f>
        <v>0</v>
      </c>
      <c r="W124" s="65">
        <f t="shared" si="6"/>
        <v>0</v>
      </c>
    </row>
    <row r="125" spans="1:23" x14ac:dyDescent="0.25">
      <c r="A125" s="68"/>
      <c r="B125" s="71">
        <f>EDIT!BM17</f>
        <v>0</v>
      </c>
      <c r="C125" s="71">
        <f>EDIT!BN17</f>
        <v>0</v>
      </c>
      <c r="D125" s="71">
        <f>EDIT!BO17</f>
        <v>0</v>
      </c>
      <c r="E125" s="71">
        <f>EDIT!BP17</f>
        <v>0</v>
      </c>
      <c r="F125" s="71">
        <f>EDIT!BQ17</f>
        <v>0</v>
      </c>
      <c r="G125" s="71">
        <f>EDIT!BR17</f>
        <v>0</v>
      </c>
      <c r="H125" s="71">
        <f>EDIT!BS17</f>
        <v>0</v>
      </c>
      <c r="I125" s="71">
        <f>EDIT!BT17</f>
        <v>0</v>
      </c>
      <c r="J125" s="71">
        <f>EDIT!BU17</f>
        <v>0</v>
      </c>
      <c r="K125" s="71">
        <f>EDIT!BV17</f>
        <v>0</v>
      </c>
      <c r="L125" s="71">
        <f>EDIT!BW17</f>
        <v>0</v>
      </c>
      <c r="M125" s="71">
        <f>EDIT!BX17</f>
        <v>0</v>
      </c>
      <c r="N125" s="71">
        <f>EDIT!BY17</f>
        <v>0</v>
      </c>
      <c r="O125" s="71">
        <f>EDIT!BZ17</f>
        <v>0</v>
      </c>
      <c r="P125" s="71">
        <f>EDIT!CA17</f>
        <v>0</v>
      </c>
      <c r="Q125" s="71">
        <f>EDIT!CB17</f>
        <v>0</v>
      </c>
      <c r="R125" s="71">
        <f>EDIT!CC17</f>
        <v>0</v>
      </c>
      <c r="S125" s="71">
        <f>EDIT!CD17</f>
        <v>0</v>
      </c>
      <c r="T125" s="71">
        <f>EDIT!CE17</f>
        <v>0</v>
      </c>
      <c r="U125" s="71">
        <f>EDIT!CF17</f>
        <v>0</v>
      </c>
      <c r="V125" s="71">
        <f>EDIT!CG17</f>
        <v>0</v>
      </c>
      <c r="W125" s="69">
        <f t="shared" si="6"/>
        <v>0</v>
      </c>
    </row>
    <row r="126" spans="1:23" x14ac:dyDescent="0.25">
      <c r="A126" s="64" t="s">
        <v>101</v>
      </c>
      <c r="B126" s="66">
        <f>EDIT!BM18</f>
        <v>0</v>
      </c>
      <c r="C126" s="66">
        <f>EDIT!BN18</f>
        <v>0</v>
      </c>
      <c r="D126" s="66">
        <f>EDIT!BO18</f>
        <v>0</v>
      </c>
      <c r="E126" s="66">
        <f>EDIT!BP18</f>
        <v>0</v>
      </c>
      <c r="F126" s="66">
        <f>EDIT!BQ18</f>
        <v>0</v>
      </c>
      <c r="G126" s="66">
        <f>EDIT!BR18</f>
        <v>0</v>
      </c>
      <c r="H126" s="66">
        <f>EDIT!BS18</f>
        <v>0</v>
      </c>
      <c r="I126" s="66">
        <f>EDIT!BT18</f>
        <v>0</v>
      </c>
      <c r="J126" s="66">
        <f>EDIT!BU18</f>
        <v>0</v>
      </c>
      <c r="K126" s="66">
        <f>EDIT!BV18</f>
        <v>0</v>
      </c>
      <c r="L126" s="66">
        <f>EDIT!BW18</f>
        <v>0</v>
      </c>
      <c r="M126" s="66">
        <f>EDIT!BX18</f>
        <v>0</v>
      </c>
      <c r="N126" s="66">
        <f>EDIT!BY18</f>
        <v>0</v>
      </c>
      <c r="O126" s="66">
        <f>EDIT!BZ18</f>
        <v>0</v>
      </c>
      <c r="P126" s="66">
        <f>EDIT!CA18</f>
        <v>0</v>
      </c>
      <c r="Q126" s="66">
        <f>EDIT!CB18</f>
        <v>0</v>
      </c>
      <c r="R126" s="66">
        <f>EDIT!CC18</f>
        <v>0</v>
      </c>
      <c r="S126" s="66">
        <f>EDIT!CD18</f>
        <v>0</v>
      </c>
      <c r="T126" s="66">
        <f>EDIT!CE18</f>
        <v>0</v>
      </c>
      <c r="U126" s="66">
        <f>EDIT!CF18</f>
        <v>0</v>
      </c>
      <c r="V126" s="66">
        <f>EDIT!CG18</f>
        <v>0</v>
      </c>
      <c r="W126" s="65">
        <f t="shared" si="6"/>
        <v>0</v>
      </c>
    </row>
    <row r="127" spans="1:23" x14ac:dyDescent="0.25">
      <c r="A127" s="68"/>
      <c r="B127" s="71">
        <f>EDIT!BM19</f>
        <v>0</v>
      </c>
      <c r="C127" s="71">
        <f>EDIT!BN19</f>
        <v>0</v>
      </c>
      <c r="D127" s="71">
        <f>EDIT!BO19</f>
        <v>0</v>
      </c>
      <c r="E127" s="71">
        <f>EDIT!BP19</f>
        <v>0</v>
      </c>
      <c r="F127" s="71">
        <f>EDIT!BQ19</f>
        <v>0</v>
      </c>
      <c r="G127" s="71">
        <f>EDIT!BR19</f>
        <v>0</v>
      </c>
      <c r="H127" s="71">
        <f>EDIT!BS19</f>
        <v>0</v>
      </c>
      <c r="I127" s="71">
        <f>EDIT!BT19</f>
        <v>0</v>
      </c>
      <c r="J127" s="71">
        <f>EDIT!BU19</f>
        <v>0</v>
      </c>
      <c r="K127" s="71">
        <f>EDIT!BV19</f>
        <v>0</v>
      </c>
      <c r="L127" s="71">
        <f>EDIT!BW19</f>
        <v>0</v>
      </c>
      <c r="M127" s="71">
        <f>EDIT!BX19</f>
        <v>0</v>
      </c>
      <c r="N127" s="71">
        <f>EDIT!BY19</f>
        <v>0</v>
      </c>
      <c r="O127" s="71">
        <f>EDIT!BZ19</f>
        <v>0</v>
      </c>
      <c r="P127" s="71">
        <f>EDIT!CA19</f>
        <v>0</v>
      </c>
      <c r="Q127" s="71">
        <f>EDIT!CB19</f>
        <v>0</v>
      </c>
      <c r="R127" s="71">
        <f>EDIT!CC19</f>
        <v>0</v>
      </c>
      <c r="S127" s="71">
        <f>EDIT!CD19</f>
        <v>0</v>
      </c>
      <c r="T127" s="71">
        <f>EDIT!CE19</f>
        <v>0</v>
      </c>
      <c r="U127" s="71">
        <f>EDIT!CF19</f>
        <v>0</v>
      </c>
      <c r="V127" s="71">
        <f>EDIT!CG19</f>
        <v>0</v>
      </c>
      <c r="W127" s="69">
        <f t="shared" si="6"/>
        <v>0</v>
      </c>
    </row>
    <row r="128" spans="1:23" x14ac:dyDescent="0.25">
      <c r="A128" s="64" t="s">
        <v>91</v>
      </c>
      <c r="B128" s="66">
        <f>EDIT!BM20</f>
        <v>0</v>
      </c>
      <c r="C128" s="66">
        <f>EDIT!BN20</f>
        <v>0</v>
      </c>
      <c r="D128" s="66">
        <f>EDIT!BO20</f>
        <v>0</v>
      </c>
      <c r="E128" s="66">
        <f>EDIT!BP20</f>
        <v>0</v>
      </c>
      <c r="F128" s="66">
        <f>EDIT!BQ20</f>
        <v>0</v>
      </c>
      <c r="G128" s="66">
        <f>EDIT!BR20</f>
        <v>0</v>
      </c>
      <c r="H128" s="66">
        <f>EDIT!BS20</f>
        <v>0</v>
      </c>
      <c r="I128" s="66">
        <f>EDIT!BT20</f>
        <v>0</v>
      </c>
      <c r="J128" s="66">
        <f>EDIT!BU20</f>
        <v>0</v>
      </c>
      <c r="K128" s="66">
        <f>EDIT!BV20</f>
        <v>0</v>
      </c>
      <c r="L128" s="66">
        <f>EDIT!BW20</f>
        <v>0</v>
      </c>
      <c r="M128" s="66">
        <f>EDIT!BX20</f>
        <v>0</v>
      </c>
      <c r="N128" s="66">
        <f>EDIT!BY20</f>
        <v>0</v>
      </c>
      <c r="O128" s="66">
        <f>EDIT!BZ20</f>
        <v>0</v>
      </c>
      <c r="P128" s="66">
        <f>EDIT!CA20</f>
        <v>0</v>
      </c>
      <c r="Q128" s="66">
        <f>EDIT!CB20</f>
        <v>0</v>
      </c>
      <c r="R128" s="66">
        <f>EDIT!CC20</f>
        <v>0</v>
      </c>
      <c r="S128" s="66">
        <f>EDIT!CD20</f>
        <v>0</v>
      </c>
      <c r="T128" s="66">
        <f>EDIT!CE20</f>
        <v>0</v>
      </c>
      <c r="U128" s="66">
        <f>EDIT!CF20</f>
        <v>0</v>
      </c>
      <c r="V128" s="66">
        <f>EDIT!CG20</f>
        <v>0</v>
      </c>
      <c r="W128" s="65">
        <f t="shared" si="6"/>
        <v>0</v>
      </c>
    </row>
    <row r="129" spans="1:23" x14ac:dyDescent="0.25">
      <c r="A129" s="68"/>
      <c r="B129" s="71">
        <f>EDIT!BM21</f>
        <v>0</v>
      </c>
      <c r="C129" s="71">
        <f>EDIT!BN21</f>
        <v>0</v>
      </c>
      <c r="D129" s="71">
        <f>EDIT!BO21</f>
        <v>0</v>
      </c>
      <c r="E129" s="71">
        <f>EDIT!BP21</f>
        <v>0</v>
      </c>
      <c r="F129" s="71">
        <f>EDIT!BQ21</f>
        <v>0</v>
      </c>
      <c r="G129" s="71">
        <f>EDIT!BR21</f>
        <v>0</v>
      </c>
      <c r="H129" s="71">
        <f>EDIT!BS21</f>
        <v>0</v>
      </c>
      <c r="I129" s="71">
        <f>EDIT!BT21</f>
        <v>0</v>
      </c>
      <c r="J129" s="71">
        <f>EDIT!BU21</f>
        <v>0</v>
      </c>
      <c r="K129" s="71">
        <f>EDIT!BV21</f>
        <v>0</v>
      </c>
      <c r="L129" s="71">
        <f>EDIT!BW21</f>
        <v>0</v>
      </c>
      <c r="M129" s="71">
        <f>EDIT!BX21</f>
        <v>0</v>
      </c>
      <c r="N129" s="71">
        <f>EDIT!BY21</f>
        <v>0</v>
      </c>
      <c r="O129" s="71">
        <f>EDIT!BZ21</f>
        <v>0</v>
      </c>
      <c r="P129" s="71">
        <f>EDIT!CA21</f>
        <v>0</v>
      </c>
      <c r="Q129" s="71">
        <f>EDIT!CB21</f>
        <v>0</v>
      </c>
      <c r="R129" s="71">
        <f>EDIT!CC21</f>
        <v>0</v>
      </c>
      <c r="S129" s="71">
        <f>EDIT!CD21</f>
        <v>0</v>
      </c>
      <c r="T129" s="71">
        <f>EDIT!CE21</f>
        <v>0</v>
      </c>
      <c r="U129" s="71">
        <f>EDIT!CF21</f>
        <v>0</v>
      </c>
      <c r="V129" s="71">
        <f>EDIT!CG21</f>
        <v>0</v>
      </c>
      <c r="W129" s="69">
        <f t="shared" si="6"/>
        <v>0</v>
      </c>
    </row>
    <row r="130" spans="1:23" x14ac:dyDescent="0.25">
      <c r="A130" s="64" t="s">
        <v>89</v>
      </c>
      <c r="B130" s="85">
        <f>EDIT!B131</f>
        <v>0</v>
      </c>
      <c r="C130" s="85">
        <f>EDIT!C131</f>
        <v>0</v>
      </c>
      <c r="D130" s="85">
        <f>EDIT!D131</f>
        <v>0</v>
      </c>
      <c r="E130" s="85">
        <f>EDIT!E131</f>
        <v>0</v>
      </c>
      <c r="F130" s="85">
        <f>EDIT!F131</f>
        <v>0</v>
      </c>
      <c r="G130" s="85">
        <f>EDIT!G131</f>
        <v>0</v>
      </c>
      <c r="H130" s="85">
        <f>EDIT!H131</f>
        <v>0</v>
      </c>
      <c r="I130" s="85">
        <f>EDIT!I131</f>
        <v>0</v>
      </c>
      <c r="J130" s="85">
        <f>EDIT!J131</f>
        <v>0</v>
      </c>
      <c r="K130" s="85">
        <f>EDIT!K131</f>
        <v>0</v>
      </c>
      <c r="L130" s="85">
        <f>EDIT!L131</f>
        <v>0</v>
      </c>
      <c r="M130" s="85">
        <f>EDIT!M131</f>
        <v>0</v>
      </c>
      <c r="N130" s="85">
        <f>EDIT!N131</f>
        <v>0</v>
      </c>
      <c r="O130" s="85">
        <f>EDIT!O131</f>
        <v>0</v>
      </c>
      <c r="P130" s="85">
        <f>EDIT!P131</f>
        <v>0</v>
      </c>
      <c r="Q130" s="85">
        <f>EDIT!Q131</f>
        <v>0</v>
      </c>
      <c r="R130" s="85">
        <f>EDIT!R131</f>
        <v>0</v>
      </c>
      <c r="S130" s="85">
        <f>EDIT!S131</f>
        <v>0</v>
      </c>
      <c r="T130" s="85">
        <f>EDIT!T131</f>
        <v>0</v>
      </c>
      <c r="U130" s="85">
        <f>EDIT!U131</f>
        <v>0</v>
      </c>
      <c r="V130" s="85">
        <f>EDIT!V131</f>
        <v>0</v>
      </c>
      <c r="W130" s="65">
        <f t="shared" si="6"/>
        <v>0</v>
      </c>
    </row>
    <row r="131" spans="1:23" x14ac:dyDescent="0.25">
      <c r="A131" s="68"/>
      <c r="B131" s="70">
        <f>EDIT!B132</f>
        <v>0</v>
      </c>
      <c r="C131" s="70">
        <f>EDIT!C132</f>
        <v>0</v>
      </c>
      <c r="D131" s="70">
        <f>EDIT!D132</f>
        <v>0</v>
      </c>
      <c r="E131" s="70">
        <f>EDIT!E132</f>
        <v>0</v>
      </c>
      <c r="F131" s="70">
        <f>EDIT!F132</f>
        <v>0</v>
      </c>
      <c r="G131" s="70">
        <f>EDIT!G132</f>
        <v>0</v>
      </c>
      <c r="H131" s="70">
        <f>EDIT!H132</f>
        <v>0</v>
      </c>
      <c r="I131" s="70">
        <f>EDIT!I132</f>
        <v>0</v>
      </c>
      <c r="J131" s="70">
        <f>EDIT!J132</f>
        <v>0</v>
      </c>
      <c r="K131" s="70">
        <f>EDIT!K132</f>
        <v>0</v>
      </c>
      <c r="L131" s="70">
        <f>EDIT!L132</f>
        <v>0</v>
      </c>
      <c r="M131" s="70">
        <f>EDIT!M132</f>
        <v>0</v>
      </c>
      <c r="N131" s="70">
        <f>EDIT!N132</f>
        <v>0</v>
      </c>
      <c r="O131" s="70">
        <f>EDIT!O132</f>
        <v>0</v>
      </c>
      <c r="P131" s="70">
        <f>EDIT!P132</f>
        <v>0</v>
      </c>
      <c r="Q131" s="70">
        <f>EDIT!Q132</f>
        <v>0</v>
      </c>
      <c r="R131" s="70">
        <f>EDIT!R132</f>
        <v>0</v>
      </c>
      <c r="S131" s="70">
        <f>EDIT!S132</f>
        <v>0</v>
      </c>
      <c r="T131" s="70">
        <f>EDIT!T132</f>
        <v>0</v>
      </c>
      <c r="U131" s="70">
        <f>EDIT!U132</f>
        <v>0</v>
      </c>
      <c r="V131" s="70">
        <f>EDIT!V132</f>
        <v>0</v>
      </c>
      <c r="W131" s="69">
        <f t="shared" si="6"/>
        <v>0</v>
      </c>
    </row>
    <row r="132" spans="1:23" x14ac:dyDescent="0.25">
      <c r="A132" s="64" t="s">
        <v>90</v>
      </c>
      <c r="B132" s="85">
        <f>EDIT!B133</f>
        <v>0</v>
      </c>
      <c r="C132" s="85">
        <f>EDIT!C133</f>
        <v>0</v>
      </c>
      <c r="D132" s="85">
        <f>EDIT!D133</f>
        <v>0</v>
      </c>
      <c r="E132" s="85">
        <f>EDIT!E133</f>
        <v>0</v>
      </c>
      <c r="F132" s="85">
        <f>EDIT!F133</f>
        <v>0</v>
      </c>
      <c r="G132" s="85">
        <f>EDIT!G133</f>
        <v>0</v>
      </c>
      <c r="H132" s="85">
        <f>EDIT!H133</f>
        <v>0</v>
      </c>
      <c r="I132" s="85">
        <f>EDIT!I133</f>
        <v>0</v>
      </c>
      <c r="J132" s="85">
        <f>EDIT!J133</f>
        <v>0</v>
      </c>
      <c r="K132" s="85">
        <f>EDIT!K133</f>
        <v>0</v>
      </c>
      <c r="L132" s="85">
        <f>EDIT!L133</f>
        <v>0</v>
      </c>
      <c r="M132" s="85">
        <f>EDIT!M133</f>
        <v>0</v>
      </c>
      <c r="N132" s="85">
        <f>EDIT!N133</f>
        <v>0</v>
      </c>
      <c r="O132" s="85">
        <f>EDIT!O133</f>
        <v>0</v>
      </c>
      <c r="P132" s="85">
        <f>EDIT!P133</f>
        <v>0</v>
      </c>
      <c r="Q132" s="85">
        <f>EDIT!Q133</f>
        <v>0</v>
      </c>
      <c r="R132" s="85">
        <f>EDIT!R133</f>
        <v>0</v>
      </c>
      <c r="S132" s="85">
        <f>EDIT!S133</f>
        <v>0</v>
      </c>
      <c r="T132" s="85">
        <f>EDIT!T133</f>
        <v>0</v>
      </c>
      <c r="U132" s="85">
        <f>EDIT!U133</f>
        <v>0</v>
      </c>
      <c r="V132" s="85">
        <f>EDIT!V133</f>
        <v>0</v>
      </c>
      <c r="W132" s="65">
        <f t="shared" si="6"/>
        <v>0</v>
      </c>
    </row>
    <row r="133" spans="1:23" x14ac:dyDescent="0.25">
      <c r="A133" s="74"/>
      <c r="B133" s="70">
        <f>EDIT!B134</f>
        <v>0</v>
      </c>
      <c r="C133" s="70">
        <f>EDIT!C134</f>
        <v>0</v>
      </c>
      <c r="D133" s="70">
        <f>EDIT!D134</f>
        <v>0</v>
      </c>
      <c r="E133" s="70">
        <f>EDIT!E134</f>
        <v>0</v>
      </c>
      <c r="F133" s="70">
        <f>EDIT!F134</f>
        <v>0</v>
      </c>
      <c r="G133" s="70">
        <f>EDIT!G134</f>
        <v>0</v>
      </c>
      <c r="H133" s="70">
        <f>EDIT!H134</f>
        <v>0</v>
      </c>
      <c r="I133" s="70">
        <f>EDIT!I134</f>
        <v>0</v>
      </c>
      <c r="J133" s="70">
        <f>EDIT!J134</f>
        <v>0</v>
      </c>
      <c r="K133" s="70">
        <f>EDIT!K134</f>
        <v>0</v>
      </c>
      <c r="L133" s="70">
        <f>EDIT!L134</f>
        <v>0</v>
      </c>
      <c r="M133" s="70">
        <f>EDIT!M134</f>
        <v>0</v>
      </c>
      <c r="N133" s="70">
        <f>EDIT!N134</f>
        <v>0</v>
      </c>
      <c r="O133" s="70">
        <f>EDIT!O134</f>
        <v>0</v>
      </c>
      <c r="P133" s="70">
        <f>EDIT!P134</f>
        <v>0</v>
      </c>
      <c r="Q133" s="70">
        <f>EDIT!Q134</f>
        <v>0</v>
      </c>
      <c r="R133" s="70">
        <f>EDIT!R134</f>
        <v>0</v>
      </c>
      <c r="S133" s="70">
        <f>EDIT!S134</f>
        <v>0</v>
      </c>
      <c r="T133" s="70">
        <f>EDIT!T134</f>
        <v>0</v>
      </c>
      <c r="U133" s="70">
        <f>EDIT!U134</f>
        <v>0</v>
      </c>
      <c r="V133" s="70">
        <f>EDIT!V134</f>
        <v>0</v>
      </c>
      <c r="W133" s="69">
        <f t="shared" si="6"/>
        <v>0</v>
      </c>
    </row>
    <row r="134" spans="1:23" x14ac:dyDescent="0.25">
      <c r="A134" s="86" t="s">
        <v>102</v>
      </c>
      <c r="B134" s="85">
        <f>EDIT!B135</f>
        <v>0</v>
      </c>
      <c r="C134" s="85">
        <f>EDIT!C135</f>
        <v>0</v>
      </c>
      <c r="D134" s="85">
        <f>EDIT!D135</f>
        <v>0</v>
      </c>
      <c r="E134" s="85">
        <f>EDIT!E135</f>
        <v>0</v>
      </c>
      <c r="F134" s="85">
        <f>EDIT!F135</f>
        <v>0</v>
      </c>
      <c r="G134" s="85">
        <f>EDIT!G135</f>
        <v>0</v>
      </c>
      <c r="H134" s="85">
        <f>EDIT!H135</f>
        <v>0</v>
      </c>
      <c r="I134" s="85">
        <f>EDIT!I135</f>
        <v>0</v>
      </c>
      <c r="J134" s="85">
        <f>EDIT!J135</f>
        <v>0</v>
      </c>
      <c r="K134" s="85">
        <f>EDIT!K135</f>
        <v>0</v>
      </c>
      <c r="L134" s="85">
        <f>EDIT!L135</f>
        <v>0</v>
      </c>
      <c r="M134" s="85">
        <f>EDIT!M135</f>
        <v>0</v>
      </c>
      <c r="N134" s="85">
        <f>EDIT!N135</f>
        <v>0</v>
      </c>
      <c r="O134" s="85">
        <f>EDIT!O135</f>
        <v>0</v>
      </c>
      <c r="P134" s="85">
        <f>EDIT!P135</f>
        <v>0</v>
      </c>
      <c r="Q134" s="85">
        <f>EDIT!Q135</f>
        <v>0</v>
      </c>
      <c r="R134" s="85">
        <f>EDIT!R135</f>
        <v>0</v>
      </c>
      <c r="S134" s="85">
        <f>EDIT!S135</f>
        <v>0</v>
      </c>
      <c r="T134" s="85">
        <f>EDIT!T135</f>
        <v>0</v>
      </c>
      <c r="U134" s="85">
        <f>EDIT!U135</f>
        <v>0</v>
      </c>
      <c r="V134" s="85">
        <f>EDIT!V135</f>
        <v>0</v>
      </c>
      <c r="W134" s="65">
        <f t="shared" si="6"/>
        <v>0</v>
      </c>
    </row>
    <row r="135" spans="1:23" ht="12.75" customHeight="1" x14ac:dyDescent="0.25">
      <c r="A135" s="68"/>
      <c r="B135" s="70">
        <f>EDIT!B136</f>
        <v>0</v>
      </c>
      <c r="C135" s="70">
        <f>EDIT!C136</f>
        <v>0</v>
      </c>
      <c r="D135" s="70">
        <f>EDIT!D136</f>
        <v>0</v>
      </c>
      <c r="E135" s="70">
        <f>EDIT!E136</f>
        <v>0</v>
      </c>
      <c r="F135" s="70">
        <f>EDIT!F136</f>
        <v>0</v>
      </c>
      <c r="G135" s="70">
        <f>EDIT!G136</f>
        <v>0</v>
      </c>
      <c r="H135" s="70">
        <f>EDIT!H136</f>
        <v>0</v>
      </c>
      <c r="I135" s="70">
        <f>EDIT!I136</f>
        <v>0</v>
      </c>
      <c r="J135" s="70">
        <f>EDIT!J136</f>
        <v>0</v>
      </c>
      <c r="K135" s="70">
        <f>EDIT!K136</f>
        <v>0</v>
      </c>
      <c r="L135" s="70">
        <f>EDIT!L136</f>
        <v>0</v>
      </c>
      <c r="M135" s="70">
        <f>EDIT!M136</f>
        <v>0</v>
      </c>
      <c r="N135" s="70">
        <f>EDIT!N136</f>
        <v>0</v>
      </c>
      <c r="O135" s="70">
        <f>EDIT!O136</f>
        <v>0</v>
      </c>
      <c r="P135" s="70">
        <f>EDIT!P136</f>
        <v>0</v>
      </c>
      <c r="Q135" s="70">
        <f>EDIT!Q136</f>
        <v>0</v>
      </c>
      <c r="R135" s="70">
        <f>EDIT!R136</f>
        <v>0</v>
      </c>
      <c r="S135" s="70">
        <f>EDIT!S136</f>
        <v>0</v>
      </c>
      <c r="T135" s="70">
        <f>EDIT!T136</f>
        <v>0</v>
      </c>
      <c r="U135" s="70">
        <f>EDIT!U136</f>
        <v>0</v>
      </c>
      <c r="V135" s="70">
        <f>EDIT!V136</f>
        <v>0</v>
      </c>
      <c r="W135" s="69">
        <f t="shared" si="6"/>
        <v>0</v>
      </c>
    </row>
    <row r="136" spans="1:23" x14ac:dyDescent="0.25">
      <c r="A136" s="75" t="s">
        <v>103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76"/>
    </row>
    <row r="137" spans="1:23" x14ac:dyDescent="0.25">
      <c r="A137" s="77" t="s">
        <v>98</v>
      </c>
      <c r="B137" s="281" t="s">
        <v>106</v>
      </c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3"/>
    </row>
    <row r="138" spans="1:23" x14ac:dyDescent="0.25">
      <c r="A138" s="64" t="s">
        <v>326</v>
      </c>
      <c r="B138" s="66">
        <f>EDIT!B139</f>
        <v>0</v>
      </c>
      <c r="C138" s="66">
        <f>EDIT!C139</f>
        <v>0</v>
      </c>
      <c r="D138" s="66">
        <f>EDIT!D139</f>
        <v>0</v>
      </c>
      <c r="E138" s="66">
        <f>EDIT!E139</f>
        <v>0</v>
      </c>
      <c r="F138" s="66">
        <f>EDIT!F139</f>
        <v>0</v>
      </c>
      <c r="G138" s="66">
        <f>EDIT!G139</f>
        <v>0</v>
      </c>
      <c r="H138" s="66">
        <f>EDIT!H139</f>
        <v>0</v>
      </c>
      <c r="I138" s="66">
        <f>EDIT!I139</f>
        <v>0</v>
      </c>
      <c r="J138" s="66">
        <f>EDIT!J139</f>
        <v>0</v>
      </c>
      <c r="K138" s="66">
        <f>EDIT!K139</f>
        <v>0</v>
      </c>
      <c r="L138" s="66">
        <f>EDIT!L139</f>
        <v>0</v>
      </c>
      <c r="M138" s="66">
        <f>EDIT!M139</f>
        <v>0</v>
      </c>
      <c r="N138" s="66">
        <f>EDIT!N139</f>
        <v>0</v>
      </c>
      <c r="O138" s="66">
        <f>EDIT!O139</f>
        <v>0</v>
      </c>
      <c r="P138" s="66">
        <f>EDIT!P139</f>
        <v>0</v>
      </c>
      <c r="Q138" s="66">
        <f>EDIT!Q139</f>
        <v>0</v>
      </c>
      <c r="R138" s="66">
        <f>EDIT!R139</f>
        <v>0</v>
      </c>
      <c r="S138" s="66">
        <f>EDIT!S139</f>
        <v>0</v>
      </c>
      <c r="T138" s="66">
        <f>EDIT!T139</f>
        <v>0</v>
      </c>
      <c r="U138" s="66">
        <f>EDIT!U139</f>
        <v>0</v>
      </c>
      <c r="V138" s="66">
        <f>EDIT!V139</f>
        <v>0</v>
      </c>
      <c r="W138" s="67">
        <f t="shared" ref="W138:W143" si="7">SUM(B138:V138)</f>
        <v>0</v>
      </c>
    </row>
    <row r="139" spans="1:23" x14ac:dyDescent="0.25">
      <c r="A139" s="78"/>
      <c r="B139" s="71">
        <f>EDIT!B140</f>
        <v>0</v>
      </c>
      <c r="C139" s="71">
        <f>EDIT!C140</f>
        <v>0</v>
      </c>
      <c r="D139" s="71">
        <f>EDIT!D140</f>
        <v>0</v>
      </c>
      <c r="E139" s="71">
        <f>EDIT!E140</f>
        <v>0</v>
      </c>
      <c r="F139" s="71">
        <f>EDIT!F140</f>
        <v>0</v>
      </c>
      <c r="G139" s="71">
        <f>EDIT!G140</f>
        <v>0</v>
      </c>
      <c r="H139" s="71">
        <f>EDIT!H140</f>
        <v>0</v>
      </c>
      <c r="I139" s="71">
        <f>EDIT!I140</f>
        <v>0</v>
      </c>
      <c r="J139" s="71">
        <f>EDIT!J140</f>
        <v>0</v>
      </c>
      <c r="K139" s="71">
        <f>EDIT!K140</f>
        <v>0</v>
      </c>
      <c r="L139" s="71">
        <f>EDIT!L140</f>
        <v>0</v>
      </c>
      <c r="M139" s="71">
        <f>EDIT!M140</f>
        <v>0</v>
      </c>
      <c r="N139" s="71">
        <f>EDIT!N140</f>
        <v>0</v>
      </c>
      <c r="O139" s="71">
        <f>EDIT!O140</f>
        <v>0</v>
      </c>
      <c r="P139" s="71">
        <f>EDIT!P140</f>
        <v>0</v>
      </c>
      <c r="Q139" s="71">
        <f>EDIT!Q140</f>
        <v>0</v>
      </c>
      <c r="R139" s="71">
        <f>EDIT!R140</f>
        <v>0</v>
      </c>
      <c r="S139" s="71">
        <f>EDIT!S140</f>
        <v>0</v>
      </c>
      <c r="T139" s="71">
        <f>EDIT!T140</f>
        <v>0</v>
      </c>
      <c r="U139" s="71">
        <f>EDIT!U140</f>
        <v>0</v>
      </c>
      <c r="V139" s="71">
        <f>EDIT!V140</f>
        <v>0</v>
      </c>
      <c r="W139" s="67">
        <f t="shared" si="7"/>
        <v>0</v>
      </c>
    </row>
    <row r="140" spans="1:23" x14ac:dyDescent="0.25">
      <c r="A140" s="64" t="s">
        <v>327</v>
      </c>
      <c r="B140" s="66">
        <f>EDIT!B141</f>
        <v>0</v>
      </c>
      <c r="C140" s="66">
        <f>EDIT!C141</f>
        <v>0</v>
      </c>
      <c r="D140" s="66">
        <f>EDIT!D141</f>
        <v>0</v>
      </c>
      <c r="E140" s="66">
        <f>EDIT!E141</f>
        <v>0</v>
      </c>
      <c r="F140" s="66">
        <f>EDIT!F141</f>
        <v>0</v>
      </c>
      <c r="G140" s="66">
        <f>EDIT!G141</f>
        <v>0</v>
      </c>
      <c r="H140" s="66">
        <f>EDIT!H141</f>
        <v>0</v>
      </c>
      <c r="I140" s="66">
        <f>EDIT!I141</f>
        <v>0</v>
      </c>
      <c r="J140" s="66">
        <f>EDIT!J141</f>
        <v>0</v>
      </c>
      <c r="K140" s="66">
        <f>EDIT!K141</f>
        <v>0</v>
      </c>
      <c r="L140" s="66">
        <f>EDIT!L141</f>
        <v>0</v>
      </c>
      <c r="M140" s="66">
        <f>EDIT!M141</f>
        <v>0</v>
      </c>
      <c r="N140" s="66">
        <f>EDIT!N141</f>
        <v>0</v>
      </c>
      <c r="O140" s="66">
        <f>EDIT!O141</f>
        <v>0</v>
      </c>
      <c r="P140" s="66">
        <f>EDIT!P141</f>
        <v>0</v>
      </c>
      <c r="Q140" s="66">
        <f>EDIT!Q141</f>
        <v>0</v>
      </c>
      <c r="R140" s="66">
        <f>EDIT!R141</f>
        <v>0</v>
      </c>
      <c r="S140" s="66">
        <f>EDIT!S141</f>
        <v>0</v>
      </c>
      <c r="T140" s="66">
        <f>EDIT!T141</f>
        <v>0</v>
      </c>
      <c r="U140" s="66">
        <f>EDIT!U141</f>
        <v>0</v>
      </c>
      <c r="V140" s="66">
        <f>EDIT!V141</f>
        <v>0</v>
      </c>
      <c r="W140" s="67">
        <f t="shared" si="7"/>
        <v>0</v>
      </c>
    </row>
    <row r="141" spans="1:23" ht="12.75" customHeight="1" x14ac:dyDescent="0.25">
      <c r="A141" s="72"/>
      <c r="B141" s="71">
        <f>EDIT!B142</f>
        <v>0</v>
      </c>
      <c r="C141" s="71">
        <f>EDIT!C142</f>
        <v>0</v>
      </c>
      <c r="D141" s="71">
        <f>EDIT!D142</f>
        <v>0</v>
      </c>
      <c r="E141" s="71">
        <f>EDIT!E142</f>
        <v>0</v>
      </c>
      <c r="F141" s="71">
        <f>EDIT!F142</f>
        <v>0</v>
      </c>
      <c r="G141" s="71">
        <f>EDIT!G142</f>
        <v>0</v>
      </c>
      <c r="H141" s="71">
        <f>EDIT!H142</f>
        <v>0</v>
      </c>
      <c r="I141" s="71">
        <f>EDIT!I142</f>
        <v>0</v>
      </c>
      <c r="J141" s="71">
        <f>EDIT!J142</f>
        <v>0</v>
      </c>
      <c r="K141" s="71">
        <f>EDIT!K142</f>
        <v>0</v>
      </c>
      <c r="L141" s="71">
        <f>EDIT!L142</f>
        <v>0</v>
      </c>
      <c r="M141" s="71">
        <f>EDIT!M142</f>
        <v>0</v>
      </c>
      <c r="N141" s="71">
        <f>EDIT!N142</f>
        <v>0</v>
      </c>
      <c r="O141" s="71">
        <f>EDIT!O142</f>
        <v>0</v>
      </c>
      <c r="P141" s="71">
        <f>EDIT!P142</f>
        <v>0</v>
      </c>
      <c r="Q141" s="71">
        <f>EDIT!Q142</f>
        <v>0</v>
      </c>
      <c r="R141" s="71">
        <f>EDIT!R142</f>
        <v>0</v>
      </c>
      <c r="S141" s="71">
        <f>EDIT!S142</f>
        <v>0</v>
      </c>
      <c r="T141" s="71">
        <f>EDIT!T142</f>
        <v>0</v>
      </c>
      <c r="U141" s="71">
        <f>EDIT!U142</f>
        <v>0</v>
      </c>
      <c r="V141" s="71">
        <f>EDIT!V142</f>
        <v>0</v>
      </c>
      <c r="W141" s="67">
        <f t="shared" si="7"/>
        <v>0</v>
      </c>
    </row>
    <row r="142" spans="1:23" x14ac:dyDescent="0.25">
      <c r="A142" s="64" t="s">
        <v>332</v>
      </c>
      <c r="B142" s="66">
        <f>EDIT!B143</f>
        <v>0</v>
      </c>
      <c r="C142" s="66">
        <f>EDIT!C143</f>
        <v>0</v>
      </c>
      <c r="D142" s="66">
        <f>EDIT!D143</f>
        <v>0</v>
      </c>
      <c r="E142" s="66">
        <f>EDIT!E143</f>
        <v>0</v>
      </c>
      <c r="F142" s="66">
        <f>EDIT!F143</f>
        <v>0</v>
      </c>
      <c r="G142" s="66">
        <f>EDIT!G143</f>
        <v>0</v>
      </c>
      <c r="H142" s="66">
        <f>EDIT!H143</f>
        <v>0</v>
      </c>
      <c r="I142" s="66">
        <f>EDIT!I143</f>
        <v>0</v>
      </c>
      <c r="J142" s="66">
        <f>EDIT!J143</f>
        <v>0</v>
      </c>
      <c r="K142" s="66">
        <f>EDIT!K143</f>
        <v>0</v>
      </c>
      <c r="L142" s="66">
        <f>EDIT!L143</f>
        <v>0</v>
      </c>
      <c r="M142" s="66">
        <f>EDIT!M143</f>
        <v>0</v>
      </c>
      <c r="N142" s="66">
        <f>EDIT!N143</f>
        <v>0</v>
      </c>
      <c r="O142" s="66">
        <f>EDIT!O143</f>
        <v>0</v>
      </c>
      <c r="P142" s="66">
        <f>EDIT!P143</f>
        <v>0</v>
      </c>
      <c r="Q142" s="66">
        <f>EDIT!Q143</f>
        <v>0</v>
      </c>
      <c r="R142" s="66">
        <f>EDIT!R143</f>
        <v>0</v>
      </c>
      <c r="S142" s="66">
        <f>EDIT!S143</f>
        <v>0</v>
      </c>
      <c r="T142" s="66">
        <f>EDIT!T143</f>
        <v>0</v>
      </c>
      <c r="U142" s="66">
        <f>EDIT!U143</f>
        <v>0</v>
      </c>
      <c r="V142" s="66">
        <f>EDIT!V143</f>
        <v>0</v>
      </c>
      <c r="W142" s="67">
        <f t="shared" si="7"/>
        <v>0</v>
      </c>
    </row>
    <row r="143" spans="1:23" x14ac:dyDescent="0.25">
      <c r="A143" s="72"/>
      <c r="B143" s="71">
        <f>EDIT!B144</f>
        <v>0</v>
      </c>
      <c r="C143" s="71">
        <f>EDIT!C144</f>
        <v>0</v>
      </c>
      <c r="D143" s="71">
        <f>EDIT!D144</f>
        <v>0</v>
      </c>
      <c r="E143" s="71">
        <f>EDIT!E144</f>
        <v>0</v>
      </c>
      <c r="F143" s="71">
        <f>EDIT!F144</f>
        <v>0</v>
      </c>
      <c r="G143" s="71">
        <f>EDIT!G144</f>
        <v>0</v>
      </c>
      <c r="H143" s="71">
        <f>EDIT!H144</f>
        <v>0</v>
      </c>
      <c r="I143" s="71">
        <f>EDIT!I144</f>
        <v>0</v>
      </c>
      <c r="J143" s="71">
        <f>EDIT!J144</f>
        <v>0</v>
      </c>
      <c r="K143" s="71">
        <f>EDIT!K144</f>
        <v>0</v>
      </c>
      <c r="L143" s="71">
        <f>EDIT!L144</f>
        <v>0</v>
      </c>
      <c r="M143" s="71">
        <f>EDIT!M144</f>
        <v>0</v>
      </c>
      <c r="N143" s="71">
        <f>EDIT!N144</f>
        <v>0</v>
      </c>
      <c r="O143" s="71">
        <f>EDIT!O144</f>
        <v>0</v>
      </c>
      <c r="P143" s="71">
        <f>EDIT!P144</f>
        <v>0</v>
      </c>
      <c r="Q143" s="71">
        <f>EDIT!Q144</f>
        <v>0</v>
      </c>
      <c r="R143" s="71">
        <f>EDIT!R144</f>
        <v>0</v>
      </c>
      <c r="S143" s="71">
        <f>EDIT!S144</f>
        <v>0</v>
      </c>
      <c r="T143" s="71">
        <f>EDIT!T144</f>
        <v>0</v>
      </c>
      <c r="U143" s="71">
        <f>EDIT!U144</f>
        <v>0</v>
      </c>
      <c r="V143" s="71">
        <f>EDIT!V144</f>
        <v>0</v>
      </c>
      <c r="W143" s="67">
        <f t="shared" si="7"/>
        <v>0</v>
      </c>
    </row>
    <row r="144" spans="1:23" x14ac:dyDescent="0.25">
      <c r="A144" s="79" t="s">
        <v>329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76"/>
    </row>
    <row r="145" spans="1:23" x14ac:dyDescent="0.25">
      <c r="A145" s="77" t="s">
        <v>98</v>
      </c>
      <c r="B145" s="281" t="s">
        <v>106</v>
      </c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3"/>
    </row>
    <row r="146" spans="1:23" x14ac:dyDescent="0.25">
      <c r="A146" s="64" t="s">
        <v>330</v>
      </c>
      <c r="B146" s="85">
        <f>EDIT!B147</f>
        <v>0</v>
      </c>
      <c r="C146" s="85">
        <f>EDIT!C147</f>
        <v>0</v>
      </c>
      <c r="D146" s="85">
        <f>EDIT!D147</f>
        <v>0</v>
      </c>
      <c r="E146" s="85">
        <f>EDIT!E147</f>
        <v>0</v>
      </c>
      <c r="F146" s="85">
        <f>EDIT!F147</f>
        <v>0</v>
      </c>
      <c r="G146" s="85">
        <f>EDIT!G147</f>
        <v>0</v>
      </c>
      <c r="H146" s="85">
        <f>EDIT!H147</f>
        <v>0</v>
      </c>
      <c r="I146" s="85">
        <f>EDIT!I147</f>
        <v>0</v>
      </c>
      <c r="J146" s="85">
        <f>EDIT!J147</f>
        <v>0</v>
      </c>
      <c r="K146" s="85">
        <f>EDIT!K147</f>
        <v>0</v>
      </c>
      <c r="L146" s="85">
        <f>EDIT!L147</f>
        <v>0</v>
      </c>
      <c r="M146" s="85">
        <f>EDIT!M147</f>
        <v>0</v>
      </c>
      <c r="N146" s="85">
        <f>EDIT!N147</f>
        <v>0</v>
      </c>
      <c r="O146" s="85">
        <f>EDIT!O147</f>
        <v>0</v>
      </c>
      <c r="P146" s="85">
        <f>EDIT!P147</f>
        <v>0</v>
      </c>
      <c r="Q146" s="85">
        <f>EDIT!Q147</f>
        <v>0</v>
      </c>
      <c r="R146" s="85">
        <f>EDIT!R147</f>
        <v>0</v>
      </c>
      <c r="S146" s="85">
        <f>EDIT!S147</f>
        <v>0</v>
      </c>
      <c r="T146" s="85">
        <f>EDIT!T147</f>
        <v>0</v>
      </c>
      <c r="U146" s="85">
        <f>EDIT!U147</f>
        <v>0</v>
      </c>
      <c r="V146" s="85">
        <f>EDIT!V147</f>
        <v>0</v>
      </c>
      <c r="W146" s="67">
        <f>SUM(B146:V146)</f>
        <v>0</v>
      </c>
    </row>
    <row r="147" spans="1:23" x14ac:dyDescent="0.25">
      <c r="A147" s="68"/>
      <c r="B147" s="70">
        <f>EDIT!B148</f>
        <v>0</v>
      </c>
      <c r="C147" s="70">
        <f>EDIT!C148</f>
        <v>0</v>
      </c>
      <c r="D147" s="70">
        <f>EDIT!D148</f>
        <v>0</v>
      </c>
      <c r="E147" s="70">
        <f>EDIT!E148</f>
        <v>0</v>
      </c>
      <c r="F147" s="70">
        <f>EDIT!F148</f>
        <v>0</v>
      </c>
      <c r="G147" s="70">
        <f>EDIT!G148</f>
        <v>0</v>
      </c>
      <c r="H147" s="70">
        <f>EDIT!H148</f>
        <v>0</v>
      </c>
      <c r="I147" s="70">
        <f>EDIT!I148</f>
        <v>0</v>
      </c>
      <c r="J147" s="70">
        <f>EDIT!J148</f>
        <v>0</v>
      </c>
      <c r="K147" s="70">
        <f>EDIT!K148</f>
        <v>0</v>
      </c>
      <c r="L147" s="70">
        <f>EDIT!L148</f>
        <v>0</v>
      </c>
      <c r="M147" s="70">
        <f>EDIT!M148</f>
        <v>0</v>
      </c>
      <c r="N147" s="70">
        <f>EDIT!N148</f>
        <v>0</v>
      </c>
      <c r="O147" s="70">
        <f>EDIT!O148</f>
        <v>0</v>
      </c>
      <c r="P147" s="70">
        <f>EDIT!P148</f>
        <v>0</v>
      </c>
      <c r="Q147" s="70">
        <f>EDIT!Q148</f>
        <v>0</v>
      </c>
      <c r="R147" s="70">
        <f>EDIT!R148</f>
        <v>0</v>
      </c>
      <c r="S147" s="70">
        <f>EDIT!S148</f>
        <v>0</v>
      </c>
      <c r="T147" s="70">
        <f>EDIT!T148</f>
        <v>0</v>
      </c>
      <c r="U147" s="70">
        <f>EDIT!U148</f>
        <v>0</v>
      </c>
      <c r="V147" s="70">
        <f>EDIT!V148</f>
        <v>0</v>
      </c>
      <c r="W147" s="72">
        <f>SUM(B147:V147)</f>
        <v>0</v>
      </c>
    </row>
    <row r="150" spans="1:23" ht="12.75" customHeight="1" x14ac:dyDescent="0.25">
      <c r="A150" s="82" t="s">
        <v>98</v>
      </c>
      <c r="B150" s="281" t="s">
        <v>106</v>
      </c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3"/>
    </row>
    <row r="151" spans="1:23" x14ac:dyDescent="0.25">
      <c r="A151" s="63"/>
      <c r="B151" s="84" t="s">
        <v>191</v>
      </c>
      <c r="C151" s="84" t="s">
        <v>192</v>
      </c>
      <c r="D151" s="84" t="s">
        <v>193</v>
      </c>
      <c r="E151" s="84" t="s">
        <v>194</v>
      </c>
      <c r="F151" s="84" t="s">
        <v>195</v>
      </c>
      <c r="G151" s="84" t="s">
        <v>196</v>
      </c>
      <c r="H151" s="84" t="s">
        <v>197</v>
      </c>
      <c r="I151" s="84" t="s">
        <v>198</v>
      </c>
      <c r="J151" s="84" t="s">
        <v>199</v>
      </c>
      <c r="K151" s="84" t="s">
        <v>200</v>
      </c>
      <c r="L151" s="84" t="s">
        <v>201</v>
      </c>
      <c r="M151" s="84" t="s">
        <v>202</v>
      </c>
      <c r="N151" s="84" t="s">
        <v>203</v>
      </c>
      <c r="O151" s="84" t="s">
        <v>204</v>
      </c>
      <c r="P151" s="84" t="s">
        <v>205</v>
      </c>
      <c r="Q151" s="84" t="s">
        <v>206</v>
      </c>
      <c r="R151" s="84" t="s">
        <v>207</v>
      </c>
      <c r="S151" s="84" t="s">
        <v>208</v>
      </c>
      <c r="T151" s="84" t="s">
        <v>209</v>
      </c>
      <c r="U151" s="84" t="s">
        <v>210</v>
      </c>
      <c r="V151" s="84" t="s">
        <v>211</v>
      </c>
      <c r="W151" s="84" t="s">
        <v>325</v>
      </c>
    </row>
    <row r="152" spans="1:23" x14ac:dyDescent="0.25">
      <c r="A152" s="64" t="s">
        <v>37</v>
      </c>
      <c r="B152" s="66">
        <f>EDIT!CH8</f>
        <v>0</v>
      </c>
      <c r="C152" s="66">
        <f>EDIT!CI8</f>
        <v>0</v>
      </c>
      <c r="D152" s="66">
        <f>EDIT!CJ8</f>
        <v>0</v>
      </c>
      <c r="E152" s="66">
        <f>EDIT!CK8</f>
        <v>0</v>
      </c>
      <c r="F152" s="66">
        <f>EDIT!CL8</f>
        <v>0</v>
      </c>
      <c r="G152" s="66">
        <f>EDIT!CM8</f>
        <v>0</v>
      </c>
      <c r="H152" s="66">
        <f>EDIT!CN8</f>
        <v>0</v>
      </c>
      <c r="I152" s="66">
        <f>EDIT!CO8</f>
        <v>0</v>
      </c>
      <c r="J152" s="66">
        <f>EDIT!CP8</f>
        <v>0</v>
      </c>
      <c r="K152" s="66">
        <f>EDIT!CQ8</f>
        <v>0</v>
      </c>
      <c r="L152" s="66">
        <f>EDIT!CR8</f>
        <v>0</v>
      </c>
      <c r="M152" s="66">
        <f>EDIT!CS8</f>
        <v>0</v>
      </c>
      <c r="N152" s="66">
        <f>EDIT!CT8</f>
        <v>0</v>
      </c>
      <c r="O152" s="66">
        <f>EDIT!CU8</f>
        <v>0</v>
      </c>
      <c r="P152" s="66">
        <f>EDIT!CV8</f>
        <v>0</v>
      </c>
      <c r="Q152" s="66">
        <f>EDIT!CW8</f>
        <v>0</v>
      </c>
      <c r="R152" s="66">
        <f>EDIT!CX8</f>
        <v>0</v>
      </c>
      <c r="S152" s="66">
        <f>EDIT!CY8</f>
        <v>0</v>
      </c>
      <c r="T152" s="66">
        <f>EDIT!CZ8</f>
        <v>0</v>
      </c>
      <c r="U152" s="66">
        <f>EDIT!DA8</f>
        <v>0</v>
      </c>
      <c r="V152" s="66">
        <f>EDIT!DB8</f>
        <v>0</v>
      </c>
      <c r="W152" s="65">
        <f>SUM(B152:V152)</f>
        <v>0</v>
      </c>
    </row>
    <row r="153" spans="1:23" x14ac:dyDescent="0.25">
      <c r="A153" s="68"/>
      <c r="B153" s="71">
        <f>EDIT!CH9</f>
        <v>0</v>
      </c>
      <c r="C153" s="71">
        <f>EDIT!CI9</f>
        <v>0</v>
      </c>
      <c r="D153" s="71">
        <f>EDIT!CJ9</f>
        <v>0</v>
      </c>
      <c r="E153" s="71">
        <f>EDIT!CK9</f>
        <v>0</v>
      </c>
      <c r="F153" s="71">
        <f>EDIT!CL9</f>
        <v>0</v>
      </c>
      <c r="G153" s="71">
        <f>EDIT!CM9</f>
        <v>0</v>
      </c>
      <c r="H153" s="71">
        <f>EDIT!CN9</f>
        <v>0</v>
      </c>
      <c r="I153" s="71">
        <f>EDIT!CO9</f>
        <v>0</v>
      </c>
      <c r="J153" s="71">
        <f>EDIT!CP9</f>
        <v>0</v>
      </c>
      <c r="K153" s="71">
        <f>EDIT!CQ9</f>
        <v>0</v>
      </c>
      <c r="L153" s="71">
        <f>EDIT!CR9</f>
        <v>0</v>
      </c>
      <c r="M153" s="71">
        <f>EDIT!CS9</f>
        <v>0</v>
      </c>
      <c r="N153" s="71">
        <f>EDIT!CT9</f>
        <v>0</v>
      </c>
      <c r="O153" s="71">
        <f>EDIT!CU9</f>
        <v>0</v>
      </c>
      <c r="P153" s="71">
        <f>EDIT!CV9</f>
        <v>0</v>
      </c>
      <c r="Q153" s="71">
        <f>EDIT!CW9</f>
        <v>0</v>
      </c>
      <c r="R153" s="71">
        <f>EDIT!CX9</f>
        <v>0</v>
      </c>
      <c r="S153" s="71">
        <f>EDIT!CY9</f>
        <v>0</v>
      </c>
      <c r="T153" s="71">
        <f>EDIT!CZ9</f>
        <v>0</v>
      </c>
      <c r="U153" s="71">
        <f>EDIT!DA9</f>
        <v>0</v>
      </c>
      <c r="V153" s="71">
        <f>EDIT!DB9</f>
        <v>0</v>
      </c>
      <c r="W153" s="69">
        <f>SUM(B153:V153)</f>
        <v>0</v>
      </c>
    </row>
    <row r="154" spans="1:23" x14ac:dyDescent="0.25">
      <c r="A154" s="64" t="s">
        <v>100</v>
      </c>
      <c r="B154" s="66">
        <f>EDIT!CH10</f>
        <v>0</v>
      </c>
      <c r="C154" s="66">
        <f>EDIT!CI10</f>
        <v>0</v>
      </c>
      <c r="D154" s="66">
        <f>EDIT!CJ10</f>
        <v>0</v>
      </c>
      <c r="E154" s="66">
        <f>EDIT!CK10</f>
        <v>0</v>
      </c>
      <c r="F154" s="66">
        <f>EDIT!CL10</f>
        <v>0</v>
      </c>
      <c r="G154" s="66">
        <f>EDIT!CM10</f>
        <v>0</v>
      </c>
      <c r="H154" s="66">
        <f>EDIT!CN10</f>
        <v>0</v>
      </c>
      <c r="I154" s="66">
        <f>EDIT!CO10</f>
        <v>0</v>
      </c>
      <c r="J154" s="66">
        <f>EDIT!CP10</f>
        <v>0</v>
      </c>
      <c r="K154" s="66">
        <f>EDIT!CQ10</f>
        <v>0</v>
      </c>
      <c r="L154" s="66">
        <f>EDIT!CR10</f>
        <v>0</v>
      </c>
      <c r="M154" s="66">
        <f>EDIT!CS10</f>
        <v>0</v>
      </c>
      <c r="N154" s="66">
        <f>EDIT!CT10</f>
        <v>0</v>
      </c>
      <c r="O154" s="66">
        <f>EDIT!CU10</f>
        <v>0</v>
      </c>
      <c r="P154" s="66">
        <f>EDIT!CV10</f>
        <v>0</v>
      </c>
      <c r="Q154" s="66">
        <f>EDIT!CW10</f>
        <v>0</v>
      </c>
      <c r="R154" s="66">
        <f>EDIT!CX10</f>
        <v>0</v>
      </c>
      <c r="S154" s="66">
        <f>EDIT!CY10</f>
        <v>0</v>
      </c>
      <c r="T154" s="66">
        <f>EDIT!CZ10</f>
        <v>0</v>
      </c>
      <c r="U154" s="66">
        <f>EDIT!DA10</f>
        <v>0</v>
      </c>
      <c r="V154" s="66">
        <f>EDIT!DB10</f>
        <v>0</v>
      </c>
      <c r="W154" s="67">
        <f t="shared" ref="W154:W171" si="8">SUM(B154:V154)</f>
        <v>0</v>
      </c>
    </row>
    <row r="155" spans="1:23" x14ac:dyDescent="0.25">
      <c r="A155" s="68"/>
      <c r="B155" s="71">
        <f>EDIT!CH11</f>
        <v>0</v>
      </c>
      <c r="C155" s="71">
        <f>EDIT!CI11</f>
        <v>0</v>
      </c>
      <c r="D155" s="71">
        <f>EDIT!CJ11</f>
        <v>0</v>
      </c>
      <c r="E155" s="71">
        <f>EDIT!CK11</f>
        <v>0</v>
      </c>
      <c r="F155" s="71">
        <f>EDIT!CL11</f>
        <v>0</v>
      </c>
      <c r="G155" s="71">
        <f>EDIT!CM11</f>
        <v>0</v>
      </c>
      <c r="H155" s="71">
        <f>EDIT!CN11</f>
        <v>0</v>
      </c>
      <c r="I155" s="71">
        <f>EDIT!CO11</f>
        <v>0</v>
      </c>
      <c r="J155" s="71">
        <f>EDIT!CP11</f>
        <v>0</v>
      </c>
      <c r="K155" s="71">
        <f>EDIT!CQ11</f>
        <v>0</v>
      </c>
      <c r="L155" s="71">
        <f>EDIT!CR11</f>
        <v>0</v>
      </c>
      <c r="M155" s="71">
        <f>EDIT!CS11</f>
        <v>0</v>
      </c>
      <c r="N155" s="71">
        <f>EDIT!CT11</f>
        <v>0</v>
      </c>
      <c r="O155" s="71">
        <f>EDIT!CU11</f>
        <v>0</v>
      </c>
      <c r="P155" s="71">
        <f>EDIT!CV11</f>
        <v>0</v>
      </c>
      <c r="Q155" s="71">
        <f>EDIT!CW11</f>
        <v>0</v>
      </c>
      <c r="R155" s="71">
        <f>EDIT!CX11</f>
        <v>0</v>
      </c>
      <c r="S155" s="71">
        <f>EDIT!CY11</f>
        <v>0</v>
      </c>
      <c r="T155" s="71">
        <f>EDIT!CZ11</f>
        <v>0</v>
      </c>
      <c r="U155" s="71">
        <f>EDIT!DA11</f>
        <v>0</v>
      </c>
      <c r="V155" s="71">
        <f>EDIT!DB11</f>
        <v>0</v>
      </c>
      <c r="W155" s="72">
        <f t="shared" si="8"/>
        <v>0</v>
      </c>
    </row>
    <row r="156" spans="1:23" x14ac:dyDescent="0.25">
      <c r="A156" s="64" t="s">
        <v>39</v>
      </c>
      <c r="B156" s="66">
        <f>EDIT!CH12</f>
        <v>0</v>
      </c>
      <c r="C156" s="66">
        <f>EDIT!CI12</f>
        <v>0</v>
      </c>
      <c r="D156" s="66">
        <f>EDIT!CJ12</f>
        <v>0</v>
      </c>
      <c r="E156" s="66">
        <f>EDIT!CK12</f>
        <v>0</v>
      </c>
      <c r="F156" s="66">
        <f>EDIT!CL12</f>
        <v>0</v>
      </c>
      <c r="G156" s="66">
        <f>EDIT!CM12</f>
        <v>0</v>
      </c>
      <c r="H156" s="66">
        <f>EDIT!CN12</f>
        <v>0</v>
      </c>
      <c r="I156" s="66">
        <f>EDIT!CO12</f>
        <v>0</v>
      </c>
      <c r="J156" s="66">
        <f>EDIT!CP12</f>
        <v>0</v>
      </c>
      <c r="K156" s="66">
        <f>EDIT!CQ12</f>
        <v>0</v>
      </c>
      <c r="L156" s="66">
        <f>EDIT!CR12</f>
        <v>0</v>
      </c>
      <c r="M156" s="66">
        <f>EDIT!CS12</f>
        <v>0</v>
      </c>
      <c r="N156" s="66">
        <f>EDIT!CT12</f>
        <v>0</v>
      </c>
      <c r="O156" s="66">
        <f>EDIT!CU12</f>
        <v>0</v>
      </c>
      <c r="P156" s="66">
        <f>EDIT!CV12</f>
        <v>0</v>
      </c>
      <c r="Q156" s="66">
        <f>EDIT!CW12</f>
        <v>0</v>
      </c>
      <c r="R156" s="66">
        <f>EDIT!CX12</f>
        <v>0</v>
      </c>
      <c r="S156" s="66">
        <f>EDIT!CY12</f>
        <v>0</v>
      </c>
      <c r="T156" s="66">
        <f>EDIT!CZ12</f>
        <v>0</v>
      </c>
      <c r="U156" s="66">
        <f>EDIT!DA12</f>
        <v>0</v>
      </c>
      <c r="V156" s="66">
        <f>EDIT!DB12</f>
        <v>0</v>
      </c>
      <c r="W156" s="65">
        <f t="shared" si="8"/>
        <v>0</v>
      </c>
    </row>
    <row r="157" spans="1:23" x14ac:dyDescent="0.25">
      <c r="A157" s="68"/>
      <c r="B157" s="71">
        <f>EDIT!CH13</f>
        <v>0</v>
      </c>
      <c r="C157" s="71">
        <f>EDIT!CI13</f>
        <v>0</v>
      </c>
      <c r="D157" s="71">
        <f>EDIT!CJ13</f>
        <v>0</v>
      </c>
      <c r="E157" s="71">
        <f>EDIT!CK13</f>
        <v>0</v>
      </c>
      <c r="F157" s="71">
        <f>EDIT!CL13</f>
        <v>0</v>
      </c>
      <c r="G157" s="71">
        <f>EDIT!CM13</f>
        <v>0</v>
      </c>
      <c r="H157" s="71">
        <f>EDIT!CN13</f>
        <v>0</v>
      </c>
      <c r="I157" s="71">
        <f>EDIT!CO13</f>
        <v>0</v>
      </c>
      <c r="J157" s="71">
        <f>EDIT!CP13</f>
        <v>0</v>
      </c>
      <c r="K157" s="71">
        <f>EDIT!CQ13</f>
        <v>0</v>
      </c>
      <c r="L157" s="71">
        <f>EDIT!CR13</f>
        <v>0</v>
      </c>
      <c r="M157" s="71">
        <f>EDIT!CS13</f>
        <v>0</v>
      </c>
      <c r="N157" s="71">
        <f>EDIT!CT13</f>
        <v>0</v>
      </c>
      <c r="O157" s="71">
        <f>EDIT!CU13</f>
        <v>0</v>
      </c>
      <c r="P157" s="71">
        <f>EDIT!CV13</f>
        <v>0</v>
      </c>
      <c r="Q157" s="71">
        <f>EDIT!CW13</f>
        <v>0</v>
      </c>
      <c r="R157" s="71">
        <f>EDIT!CX13</f>
        <v>0</v>
      </c>
      <c r="S157" s="71">
        <f>EDIT!CY13</f>
        <v>0</v>
      </c>
      <c r="T157" s="71">
        <f>EDIT!CZ13</f>
        <v>0</v>
      </c>
      <c r="U157" s="71">
        <f>EDIT!DA13</f>
        <v>0</v>
      </c>
      <c r="V157" s="71">
        <f>EDIT!DB13</f>
        <v>0</v>
      </c>
      <c r="W157" s="69">
        <f t="shared" si="8"/>
        <v>0</v>
      </c>
    </row>
    <row r="158" spans="1:23" x14ac:dyDescent="0.25">
      <c r="A158" s="64" t="s">
        <v>96</v>
      </c>
      <c r="B158" s="66">
        <f>EDIT!CH14</f>
        <v>0</v>
      </c>
      <c r="C158" s="66">
        <f>EDIT!CI14</f>
        <v>0</v>
      </c>
      <c r="D158" s="66">
        <f>EDIT!CJ14</f>
        <v>0</v>
      </c>
      <c r="E158" s="66">
        <f>EDIT!CK14</f>
        <v>0</v>
      </c>
      <c r="F158" s="66">
        <f>EDIT!CL14</f>
        <v>0</v>
      </c>
      <c r="G158" s="66">
        <f>EDIT!CM14</f>
        <v>0</v>
      </c>
      <c r="H158" s="66">
        <f>EDIT!CN14</f>
        <v>0</v>
      </c>
      <c r="I158" s="66">
        <f>EDIT!CO14</f>
        <v>0</v>
      </c>
      <c r="J158" s="66">
        <f>EDIT!CP14</f>
        <v>0</v>
      </c>
      <c r="K158" s="66">
        <f>EDIT!CQ14</f>
        <v>0</v>
      </c>
      <c r="L158" s="66">
        <f>EDIT!CR14</f>
        <v>0</v>
      </c>
      <c r="M158" s="66">
        <f>EDIT!CS14</f>
        <v>0</v>
      </c>
      <c r="N158" s="66">
        <f>EDIT!CT14</f>
        <v>0</v>
      </c>
      <c r="O158" s="66">
        <f>EDIT!CU14</f>
        <v>0</v>
      </c>
      <c r="P158" s="66">
        <f>EDIT!CV14</f>
        <v>0</v>
      </c>
      <c r="Q158" s="66">
        <f>EDIT!CW14</f>
        <v>0</v>
      </c>
      <c r="R158" s="66">
        <f>EDIT!CX14</f>
        <v>0</v>
      </c>
      <c r="S158" s="66">
        <f>EDIT!CY14</f>
        <v>0</v>
      </c>
      <c r="T158" s="66">
        <f>EDIT!CZ14</f>
        <v>0</v>
      </c>
      <c r="U158" s="66">
        <f>EDIT!DA14</f>
        <v>0</v>
      </c>
      <c r="V158" s="66">
        <f>EDIT!DB14</f>
        <v>0</v>
      </c>
      <c r="W158" s="65">
        <f t="shared" si="8"/>
        <v>0</v>
      </c>
    </row>
    <row r="159" spans="1:23" x14ac:dyDescent="0.25">
      <c r="A159" s="68"/>
      <c r="B159" s="71">
        <f>EDIT!CH15</f>
        <v>0</v>
      </c>
      <c r="C159" s="71">
        <f>EDIT!CI15</f>
        <v>0</v>
      </c>
      <c r="D159" s="71">
        <f>EDIT!CJ15</f>
        <v>0</v>
      </c>
      <c r="E159" s="71">
        <f>EDIT!CK15</f>
        <v>0</v>
      </c>
      <c r="F159" s="71">
        <f>EDIT!CL15</f>
        <v>0</v>
      </c>
      <c r="G159" s="71">
        <f>EDIT!CM15</f>
        <v>0</v>
      </c>
      <c r="H159" s="71">
        <f>EDIT!CN15</f>
        <v>0</v>
      </c>
      <c r="I159" s="71">
        <f>EDIT!CO15</f>
        <v>0</v>
      </c>
      <c r="J159" s="71">
        <f>EDIT!CP15</f>
        <v>0</v>
      </c>
      <c r="K159" s="71">
        <f>EDIT!CQ15</f>
        <v>0</v>
      </c>
      <c r="L159" s="71">
        <f>EDIT!CR15</f>
        <v>0</v>
      </c>
      <c r="M159" s="71">
        <f>EDIT!CS15</f>
        <v>0</v>
      </c>
      <c r="N159" s="71">
        <f>EDIT!CT15</f>
        <v>0</v>
      </c>
      <c r="O159" s="71">
        <f>EDIT!CU15</f>
        <v>0</v>
      </c>
      <c r="P159" s="71">
        <f>EDIT!CV15</f>
        <v>0</v>
      </c>
      <c r="Q159" s="71">
        <f>EDIT!CW15</f>
        <v>0</v>
      </c>
      <c r="R159" s="71">
        <f>EDIT!CX15</f>
        <v>0</v>
      </c>
      <c r="S159" s="71">
        <f>EDIT!CY15</f>
        <v>0</v>
      </c>
      <c r="T159" s="71">
        <f>EDIT!CZ15</f>
        <v>0</v>
      </c>
      <c r="U159" s="71">
        <f>EDIT!DA15</f>
        <v>0</v>
      </c>
      <c r="V159" s="71">
        <f>EDIT!DB15</f>
        <v>0</v>
      </c>
      <c r="W159" s="69">
        <f t="shared" si="8"/>
        <v>0</v>
      </c>
    </row>
    <row r="160" spans="1:23" x14ac:dyDescent="0.25">
      <c r="A160" s="64" t="s">
        <v>97</v>
      </c>
      <c r="B160" s="66">
        <f>EDIT!CH16</f>
        <v>0</v>
      </c>
      <c r="C160" s="66">
        <f>EDIT!CI16</f>
        <v>0</v>
      </c>
      <c r="D160" s="66">
        <f>EDIT!CJ16</f>
        <v>0</v>
      </c>
      <c r="E160" s="66">
        <f>EDIT!CK16</f>
        <v>0</v>
      </c>
      <c r="F160" s="66">
        <f>EDIT!CL16</f>
        <v>0</v>
      </c>
      <c r="G160" s="66">
        <f>EDIT!CM16</f>
        <v>0</v>
      </c>
      <c r="H160" s="66">
        <f>EDIT!CN16</f>
        <v>0</v>
      </c>
      <c r="I160" s="66">
        <f>EDIT!CO16</f>
        <v>0</v>
      </c>
      <c r="J160" s="66">
        <f>EDIT!CP16</f>
        <v>0</v>
      </c>
      <c r="K160" s="66">
        <f>EDIT!CQ16</f>
        <v>0</v>
      </c>
      <c r="L160" s="66">
        <f>EDIT!CR16</f>
        <v>0</v>
      </c>
      <c r="M160" s="66">
        <f>EDIT!CS16</f>
        <v>0</v>
      </c>
      <c r="N160" s="66">
        <f>EDIT!CT16</f>
        <v>0</v>
      </c>
      <c r="O160" s="66">
        <f>EDIT!CU16</f>
        <v>0</v>
      </c>
      <c r="P160" s="66">
        <f>EDIT!CV16</f>
        <v>0</v>
      </c>
      <c r="Q160" s="66">
        <f>EDIT!CW16</f>
        <v>0</v>
      </c>
      <c r="R160" s="66">
        <f>EDIT!CX16</f>
        <v>0</v>
      </c>
      <c r="S160" s="66">
        <f>EDIT!CY16</f>
        <v>0</v>
      </c>
      <c r="T160" s="66">
        <f>EDIT!CZ16</f>
        <v>0</v>
      </c>
      <c r="U160" s="66">
        <f>EDIT!DA16</f>
        <v>0</v>
      </c>
      <c r="V160" s="66">
        <f>EDIT!DB16</f>
        <v>0</v>
      </c>
      <c r="W160" s="65">
        <f t="shared" si="8"/>
        <v>0</v>
      </c>
    </row>
    <row r="161" spans="1:23" x14ac:dyDescent="0.25">
      <c r="A161" s="68"/>
      <c r="B161" s="71">
        <f>EDIT!CH17</f>
        <v>0</v>
      </c>
      <c r="C161" s="71">
        <f>EDIT!CI17</f>
        <v>0</v>
      </c>
      <c r="D161" s="71">
        <f>EDIT!CJ17</f>
        <v>0</v>
      </c>
      <c r="E161" s="71">
        <f>EDIT!CK17</f>
        <v>0</v>
      </c>
      <c r="F161" s="71">
        <f>EDIT!CL17</f>
        <v>0</v>
      </c>
      <c r="G161" s="71">
        <f>EDIT!CM17</f>
        <v>0</v>
      </c>
      <c r="H161" s="71">
        <f>EDIT!CN17</f>
        <v>0</v>
      </c>
      <c r="I161" s="71">
        <f>EDIT!CO17</f>
        <v>0</v>
      </c>
      <c r="J161" s="71">
        <f>EDIT!CP17</f>
        <v>0</v>
      </c>
      <c r="K161" s="71">
        <f>EDIT!CQ17</f>
        <v>0</v>
      </c>
      <c r="L161" s="71">
        <f>EDIT!CR17</f>
        <v>0</v>
      </c>
      <c r="M161" s="71">
        <f>EDIT!CS17</f>
        <v>0</v>
      </c>
      <c r="N161" s="71">
        <f>EDIT!CT17</f>
        <v>0</v>
      </c>
      <c r="O161" s="71">
        <f>EDIT!CU17</f>
        <v>0</v>
      </c>
      <c r="P161" s="71">
        <f>EDIT!CV17</f>
        <v>0</v>
      </c>
      <c r="Q161" s="71">
        <f>EDIT!CW17</f>
        <v>0</v>
      </c>
      <c r="R161" s="71">
        <f>EDIT!CX17</f>
        <v>0</v>
      </c>
      <c r="S161" s="71">
        <f>EDIT!CY17</f>
        <v>0</v>
      </c>
      <c r="T161" s="71">
        <f>EDIT!CZ17</f>
        <v>0</v>
      </c>
      <c r="U161" s="71">
        <f>EDIT!DA17</f>
        <v>0</v>
      </c>
      <c r="V161" s="71">
        <f>EDIT!DB17</f>
        <v>0</v>
      </c>
      <c r="W161" s="69">
        <f t="shared" si="8"/>
        <v>0</v>
      </c>
    </row>
    <row r="162" spans="1:23" x14ac:dyDescent="0.25">
      <c r="A162" s="64" t="s">
        <v>101</v>
      </c>
      <c r="B162" s="66">
        <f>EDIT!CH18</f>
        <v>0</v>
      </c>
      <c r="C162" s="66">
        <f>EDIT!CI18</f>
        <v>0</v>
      </c>
      <c r="D162" s="66">
        <f>EDIT!CJ18</f>
        <v>0</v>
      </c>
      <c r="E162" s="66">
        <f>EDIT!CK18</f>
        <v>0</v>
      </c>
      <c r="F162" s="66">
        <f>EDIT!CL18</f>
        <v>0</v>
      </c>
      <c r="G162" s="66">
        <f>EDIT!CM18</f>
        <v>0</v>
      </c>
      <c r="H162" s="66">
        <f>EDIT!CN18</f>
        <v>0</v>
      </c>
      <c r="I162" s="66">
        <f>EDIT!CO18</f>
        <v>0</v>
      </c>
      <c r="J162" s="66">
        <f>EDIT!CP18</f>
        <v>0</v>
      </c>
      <c r="K162" s="66">
        <f>EDIT!CQ18</f>
        <v>0</v>
      </c>
      <c r="L162" s="66">
        <f>EDIT!CR18</f>
        <v>0</v>
      </c>
      <c r="M162" s="66">
        <f>EDIT!CS18</f>
        <v>0</v>
      </c>
      <c r="N162" s="66">
        <f>EDIT!CT18</f>
        <v>0</v>
      </c>
      <c r="O162" s="66">
        <f>EDIT!CU18</f>
        <v>0</v>
      </c>
      <c r="P162" s="66">
        <f>EDIT!CV18</f>
        <v>0</v>
      </c>
      <c r="Q162" s="66">
        <f>EDIT!CW18</f>
        <v>0</v>
      </c>
      <c r="R162" s="66">
        <f>EDIT!CX18</f>
        <v>0</v>
      </c>
      <c r="S162" s="66">
        <f>EDIT!CY18</f>
        <v>0</v>
      </c>
      <c r="T162" s="66">
        <f>EDIT!CZ18</f>
        <v>0</v>
      </c>
      <c r="U162" s="66">
        <f>EDIT!DA18</f>
        <v>0</v>
      </c>
      <c r="V162" s="66">
        <f>EDIT!DB18</f>
        <v>0</v>
      </c>
      <c r="W162" s="65">
        <f t="shared" si="8"/>
        <v>0</v>
      </c>
    </row>
    <row r="163" spans="1:23" x14ac:dyDescent="0.25">
      <c r="A163" s="68"/>
      <c r="B163" s="71">
        <f>EDIT!CH19</f>
        <v>0</v>
      </c>
      <c r="C163" s="71">
        <f>EDIT!CI19</f>
        <v>0</v>
      </c>
      <c r="D163" s="71">
        <f>EDIT!CJ19</f>
        <v>0</v>
      </c>
      <c r="E163" s="71">
        <f>EDIT!CK19</f>
        <v>0</v>
      </c>
      <c r="F163" s="71">
        <f>EDIT!CL19</f>
        <v>0</v>
      </c>
      <c r="G163" s="71">
        <f>EDIT!CM19</f>
        <v>0</v>
      </c>
      <c r="H163" s="71">
        <f>EDIT!CN19</f>
        <v>0</v>
      </c>
      <c r="I163" s="71">
        <f>EDIT!CO19</f>
        <v>0</v>
      </c>
      <c r="J163" s="71">
        <f>EDIT!CP19</f>
        <v>0</v>
      </c>
      <c r="K163" s="71">
        <f>EDIT!CQ19</f>
        <v>0</v>
      </c>
      <c r="L163" s="71">
        <f>EDIT!CR19</f>
        <v>0</v>
      </c>
      <c r="M163" s="71">
        <f>EDIT!CS19</f>
        <v>0</v>
      </c>
      <c r="N163" s="71">
        <f>EDIT!CT19</f>
        <v>0</v>
      </c>
      <c r="O163" s="71">
        <f>EDIT!CU19</f>
        <v>0</v>
      </c>
      <c r="P163" s="71">
        <f>EDIT!CV19</f>
        <v>0</v>
      </c>
      <c r="Q163" s="71">
        <f>EDIT!CW19</f>
        <v>0</v>
      </c>
      <c r="R163" s="71">
        <f>EDIT!CX19</f>
        <v>0</v>
      </c>
      <c r="S163" s="71">
        <f>EDIT!CY19</f>
        <v>0</v>
      </c>
      <c r="T163" s="71">
        <f>EDIT!CZ19</f>
        <v>0</v>
      </c>
      <c r="U163" s="71">
        <f>EDIT!DA19</f>
        <v>0</v>
      </c>
      <c r="V163" s="71">
        <f>EDIT!DB19</f>
        <v>0</v>
      </c>
      <c r="W163" s="69">
        <f t="shared" si="8"/>
        <v>0</v>
      </c>
    </row>
    <row r="164" spans="1:23" x14ac:dyDescent="0.25">
      <c r="A164" s="64" t="s">
        <v>91</v>
      </c>
      <c r="B164" s="66">
        <f>EDIT!CH20</f>
        <v>0</v>
      </c>
      <c r="C164" s="66">
        <f>EDIT!CI20</f>
        <v>0</v>
      </c>
      <c r="D164" s="66">
        <f>EDIT!CJ20</f>
        <v>0</v>
      </c>
      <c r="E164" s="66">
        <f>EDIT!CK20</f>
        <v>0</v>
      </c>
      <c r="F164" s="66">
        <f>EDIT!CL20</f>
        <v>0</v>
      </c>
      <c r="G164" s="66">
        <f>EDIT!CM20</f>
        <v>0</v>
      </c>
      <c r="H164" s="66">
        <f>EDIT!CN20</f>
        <v>0</v>
      </c>
      <c r="I164" s="66">
        <f>EDIT!CO20</f>
        <v>0</v>
      </c>
      <c r="J164" s="66">
        <f>EDIT!CP20</f>
        <v>0</v>
      </c>
      <c r="K164" s="66">
        <f>EDIT!CQ20</f>
        <v>0</v>
      </c>
      <c r="L164" s="66">
        <f>EDIT!CR20</f>
        <v>0</v>
      </c>
      <c r="M164" s="66">
        <f>EDIT!CS20</f>
        <v>0</v>
      </c>
      <c r="N164" s="66">
        <f>EDIT!CT20</f>
        <v>0</v>
      </c>
      <c r="O164" s="66">
        <f>EDIT!CU20</f>
        <v>0</v>
      </c>
      <c r="P164" s="66">
        <f>EDIT!CV20</f>
        <v>0</v>
      </c>
      <c r="Q164" s="66">
        <f>EDIT!CW20</f>
        <v>0</v>
      </c>
      <c r="R164" s="66">
        <f>EDIT!CX20</f>
        <v>0</v>
      </c>
      <c r="S164" s="66">
        <f>EDIT!CY20</f>
        <v>0</v>
      </c>
      <c r="T164" s="66">
        <f>EDIT!CZ20</f>
        <v>0</v>
      </c>
      <c r="U164" s="66">
        <f>EDIT!DA20</f>
        <v>0</v>
      </c>
      <c r="V164" s="66">
        <f>EDIT!DB20</f>
        <v>0</v>
      </c>
      <c r="W164" s="65">
        <f t="shared" si="8"/>
        <v>0</v>
      </c>
    </row>
    <row r="165" spans="1:23" x14ac:dyDescent="0.25">
      <c r="A165" s="68"/>
      <c r="B165" s="71">
        <f>EDIT!CH21</f>
        <v>0</v>
      </c>
      <c r="C165" s="71">
        <f>EDIT!CI21</f>
        <v>0</v>
      </c>
      <c r="D165" s="71">
        <f>EDIT!CJ21</f>
        <v>0</v>
      </c>
      <c r="E165" s="71">
        <f>EDIT!CK21</f>
        <v>0</v>
      </c>
      <c r="F165" s="71">
        <f>EDIT!CL21</f>
        <v>0</v>
      </c>
      <c r="G165" s="71">
        <f>EDIT!CM21</f>
        <v>0</v>
      </c>
      <c r="H165" s="71">
        <f>EDIT!CN21</f>
        <v>0</v>
      </c>
      <c r="I165" s="71">
        <f>EDIT!CO21</f>
        <v>0</v>
      </c>
      <c r="J165" s="71">
        <f>EDIT!CP21</f>
        <v>0</v>
      </c>
      <c r="K165" s="71">
        <f>EDIT!CQ21</f>
        <v>0</v>
      </c>
      <c r="L165" s="71">
        <f>EDIT!CR21</f>
        <v>0</v>
      </c>
      <c r="M165" s="71">
        <f>EDIT!CS21</f>
        <v>0</v>
      </c>
      <c r="N165" s="71">
        <f>EDIT!CT21</f>
        <v>0</v>
      </c>
      <c r="O165" s="71">
        <f>EDIT!CU21</f>
        <v>0</v>
      </c>
      <c r="P165" s="71">
        <f>EDIT!CV21</f>
        <v>0</v>
      </c>
      <c r="Q165" s="71">
        <f>EDIT!CW21</f>
        <v>0</v>
      </c>
      <c r="R165" s="71">
        <f>EDIT!CX21</f>
        <v>0</v>
      </c>
      <c r="S165" s="71">
        <f>EDIT!CY21</f>
        <v>0</v>
      </c>
      <c r="T165" s="71">
        <f>EDIT!CZ21</f>
        <v>0</v>
      </c>
      <c r="U165" s="71">
        <f>EDIT!DA21</f>
        <v>0</v>
      </c>
      <c r="V165" s="71">
        <f>EDIT!DB21</f>
        <v>0</v>
      </c>
      <c r="W165" s="69">
        <f t="shared" si="8"/>
        <v>0</v>
      </c>
    </row>
    <row r="166" spans="1:23" x14ac:dyDescent="0.25">
      <c r="A166" s="64" t="s">
        <v>89</v>
      </c>
      <c r="B166" s="85">
        <f>EDIT!B167</f>
        <v>0</v>
      </c>
      <c r="C166" s="85">
        <f>EDIT!C167</f>
        <v>0</v>
      </c>
      <c r="D166" s="85">
        <f>EDIT!D167</f>
        <v>0</v>
      </c>
      <c r="E166" s="85">
        <f>EDIT!E167</f>
        <v>0</v>
      </c>
      <c r="F166" s="85">
        <f>EDIT!F167</f>
        <v>0</v>
      </c>
      <c r="G166" s="85">
        <f>EDIT!G167</f>
        <v>0</v>
      </c>
      <c r="H166" s="85">
        <f>EDIT!H167</f>
        <v>0</v>
      </c>
      <c r="I166" s="85">
        <f>EDIT!I167</f>
        <v>0</v>
      </c>
      <c r="J166" s="85">
        <f>EDIT!J167</f>
        <v>0</v>
      </c>
      <c r="K166" s="85">
        <f>EDIT!K167</f>
        <v>0</v>
      </c>
      <c r="L166" s="85">
        <f>EDIT!L167</f>
        <v>0</v>
      </c>
      <c r="M166" s="85">
        <f>EDIT!M167</f>
        <v>0</v>
      </c>
      <c r="N166" s="85">
        <f>EDIT!N167</f>
        <v>0</v>
      </c>
      <c r="O166" s="85">
        <f>EDIT!O167</f>
        <v>0</v>
      </c>
      <c r="P166" s="85">
        <f>EDIT!P167</f>
        <v>0</v>
      </c>
      <c r="Q166" s="85">
        <f>EDIT!Q167</f>
        <v>0</v>
      </c>
      <c r="R166" s="85">
        <f>EDIT!R167</f>
        <v>0</v>
      </c>
      <c r="S166" s="85">
        <f>EDIT!S167</f>
        <v>0</v>
      </c>
      <c r="T166" s="85">
        <f>EDIT!T167</f>
        <v>0</v>
      </c>
      <c r="U166" s="85">
        <f>EDIT!U167</f>
        <v>0</v>
      </c>
      <c r="V166" s="85">
        <f>EDIT!V167</f>
        <v>0</v>
      </c>
      <c r="W166" s="65">
        <f t="shared" si="8"/>
        <v>0</v>
      </c>
    </row>
    <row r="167" spans="1:23" x14ac:dyDescent="0.25">
      <c r="A167" s="68"/>
      <c r="B167" s="70">
        <f>EDIT!B168</f>
        <v>0</v>
      </c>
      <c r="C167" s="70">
        <f>EDIT!C168</f>
        <v>0</v>
      </c>
      <c r="D167" s="70">
        <f>EDIT!D168</f>
        <v>0</v>
      </c>
      <c r="E167" s="70">
        <f>EDIT!E168</f>
        <v>0</v>
      </c>
      <c r="F167" s="70">
        <f>EDIT!F168</f>
        <v>0</v>
      </c>
      <c r="G167" s="70">
        <f>EDIT!G168</f>
        <v>0</v>
      </c>
      <c r="H167" s="70">
        <f>EDIT!H168</f>
        <v>0</v>
      </c>
      <c r="I167" s="70">
        <f>EDIT!I168</f>
        <v>0</v>
      </c>
      <c r="J167" s="70">
        <f>EDIT!J168</f>
        <v>0</v>
      </c>
      <c r="K167" s="70">
        <f>EDIT!K168</f>
        <v>0</v>
      </c>
      <c r="L167" s="70">
        <f>EDIT!L168</f>
        <v>0</v>
      </c>
      <c r="M167" s="70">
        <f>EDIT!M168</f>
        <v>0</v>
      </c>
      <c r="N167" s="70">
        <f>EDIT!N168</f>
        <v>0</v>
      </c>
      <c r="O167" s="70">
        <f>EDIT!O168</f>
        <v>0</v>
      </c>
      <c r="P167" s="70">
        <f>EDIT!P168</f>
        <v>0</v>
      </c>
      <c r="Q167" s="70">
        <f>EDIT!Q168</f>
        <v>0</v>
      </c>
      <c r="R167" s="70">
        <f>EDIT!R168</f>
        <v>0</v>
      </c>
      <c r="S167" s="70">
        <f>EDIT!S168</f>
        <v>0</v>
      </c>
      <c r="T167" s="70">
        <f>EDIT!T168</f>
        <v>0</v>
      </c>
      <c r="U167" s="70">
        <f>EDIT!U168</f>
        <v>0</v>
      </c>
      <c r="V167" s="70">
        <f>EDIT!V168</f>
        <v>0</v>
      </c>
      <c r="W167" s="69">
        <f t="shared" si="8"/>
        <v>0</v>
      </c>
    </row>
    <row r="168" spans="1:23" x14ac:dyDescent="0.25">
      <c r="A168" s="64" t="s">
        <v>90</v>
      </c>
      <c r="B168" s="85">
        <f>EDIT!B169</f>
        <v>0</v>
      </c>
      <c r="C168" s="85">
        <f>EDIT!C169</f>
        <v>0</v>
      </c>
      <c r="D168" s="85">
        <f>EDIT!D169</f>
        <v>0</v>
      </c>
      <c r="E168" s="85">
        <f>EDIT!E169</f>
        <v>0</v>
      </c>
      <c r="F168" s="85">
        <f>EDIT!F169</f>
        <v>0</v>
      </c>
      <c r="G168" s="85">
        <f>EDIT!G169</f>
        <v>0</v>
      </c>
      <c r="H168" s="85">
        <f>EDIT!H169</f>
        <v>0</v>
      </c>
      <c r="I168" s="85">
        <f>EDIT!I169</f>
        <v>0</v>
      </c>
      <c r="J168" s="85">
        <f>EDIT!J169</f>
        <v>0</v>
      </c>
      <c r="K168" s="85">
        <f>EDIT!K169</f>
        <v>0</v>
      </c>
      <c r="L168" s="85">
        <f>EDIT!L169</f>
        <v>0</v>
      </c>
      <c r="M168" s="85">
        <f>EDIT!M169</f>
        <v>0</v>
      </c>
      <c r="N168" s="85">
        <f>EDIT!N169</f>
        <v>0</v>
      </c>
      <c r="O168" s="85">
        <f>EDIT!O169</f>
        <v>0</v>
      </c>
      <c r="P168" s="85">
        <f>EDIT!P169</f>
        <v>0</v>
      </c>
      <c r="Q168" s="85">
        <f>EDIT!Q169</f>
        <v>0</v>
      </c>
      <c r="R168" s="85">
        <f>EDIT!R169</f>
        <v>0</v>
      </c>
      <c r="S168" s="85">
        <f>EDIT!S169</f>
        <v>0</v>
      </c>
      <c r="T168" s="85">
        <f>EDIT!T169</f>
        <v>0</v>
      </c>
      <c r="U168" s="85">
        <f>EDIT!U169</f>
        <v>0</v>
      </c>
      <c r="V168" s="85">
        <f>EDIT!V169</f>
        <v>0</v>
      </c>
      <c r="W168" s="65">
        <f t="shared" si="8"/>
        <v>0</v>
      </c>
    </row>
    <row r="169" spans="1:23" x14ac:dyDescent="0.25">
      <c r="A169" s="74"/>
      <c r="B169" s="70">
        <f>EDIT!B170</f>
        <v>0</v>
      </c>
      <c r="C169" s="70">
        <f>EDIT!C170</f>
        <v>0</v>
      </c>
      <c r="D169" s="70">
        <f>EDIT!D170</f>
        <v>0</v>
      </c>
      <c r="E169" s="70">
        <f>EDIT!E170</f>
        <v>0</v>
      </c>
      <c r="F169" s="70">
        <f>EDIT!F170</f>
        <v>0</v>
      </c>
      <c r="G169" s="70">
        <f>EDIT!G170</f>
        <v>0</v>
      </c>
      <c r="H169" s="70">
        <f>EDIT!H170</f>
        <v>0</v>
      </c>
      <c r="I169" s="70">
        <f>EDIT!I170</f>
        <v>0</v>
      </c>
      <c r="J169" s="70">
        <f>EDIT!J170</f>
        <v>0</v>
      </c>
      <c r="K169" s="70">
        <f>EDIT!K170</f>
        <v>0</v>
      </c>
      <c r="L169" s="70">
        <f>EDIT!L170</f>
        <v>0</v>
      </c>
      <c r="M169" s="70">
        <f>EDIT!M170</f>
        <v>0</v>
      </c>
      <c r="N169" s="70">
        <f>EDIT!N170</f>
        <v>0</v>
      </c>
      <c r="O169" s="70">
        <f>EDIT!O170</f>
        <v>0</v>
      </c>
      <c r="P169" s="70">
        <f>EDIT!P170</f>
        <v>0</v>
      </c>
      <c r="Q169" s="70">
        <f>EDIT!Q170</f>
        <v>0</v>
      </c>
      <c r="R169" s="70">
        <f>EDIT!R170</f>
        <v>0</v>
      </c>
      <c r="S169" s="70">
        <f>EDIT!S170</f>
        <v>0</v>
      </c>
      <c r="T169" s="70">
        <f>EDIT!T170</f>
        <v>0</v>
      </c>
      <c r="U169" s="70">
        <f>EDIT!U170</f>
        <v>0</v>
      </c>
      <c r="V169" s="70">
        <f>EDIT!V170</f>
        <v>0</v>
      </c>
      <c r="W169" s="69">
        <f t="shared" si="8"/>
        <v>0</v>
      </c>
    </row>
    <row r="170" spans="1:23" x14ac:dyDescent="0.25">
      <c r="A170" s="86" t="s">
        <v>102</v>
      </c>
      <c r="B170" s="85">
        <f>EDIT!B171</f>
        <v>0</v>
      </c>
      <c r="C170" s="85">
        <f>EDIT!C171</f>
        <v>0</v>
      </c>
      <c r="D170" s="85">
        <f>EDIT!D171</f>
        <v>0</v>
      </c>
      <c r="E170" s="85">
        <f>EDIT!E171</f>
        <v>0</v>
      </c>
      <c r="F170" s="85">
        <f>EDIT!F171</f>
        <v>0</v>
      </c>
      <c r="G170" s="85">
        <f>EDIT!G171</f>
        <v>0</v>
      </c>
      <c r="H170" s="85">
        <f>EDIT!H171</f>
        <v>0</v>
      </c>
      <c r="I170" s="85">
        <f>EDIT!I171</f>
        <v>0</v>
      </c>
      <c r="J170" s="85">
        <f>EDIT!J171</f>
        <v>0</v>
      </c>
      <c r="K170" s="85">
        <f>EDIT!K171</f>
        <v>0</v>
      </c>
      <c r="L170" s="85">
        <f>EDIT!L171</f>
        <v>0</v>
      </c>
      <c r="M170" s="85">
        <f>EDIT!M171</f>
        <v>0</v>
      </c>
      <c r="N170" s="85">
        <f>EDIT!N171</f>
        <v>0</v>
      </c>
      <c r="O170" s="85">
        <f>EDIT!O171</f>
        <v>0</v>
      </c>
      <c r="P170" s="85">
        <f>EDIT!P171</f>
        <v>0</v>
      </c>
      <c r="Q170" s="85">
        <f>EDIT!Q171</f>
        <v>0</v>
      </c>
      <c r="R170" s="85">
        <f>EDIT!R171</f>
        <v>0</v>
      </c>
      <c r="S170" s="85">
        <f>EDIT!S171</f>
        <v>0</v>
      </c>
      <c r="T170" s="85">
        <f>EDIT!T171</f>
        <v>0</v>
      </c>
      <c r="U170" s="85">
        <f>EDIT!U171</f>
        <v>0</v>
      </c>
      <c r="V170" s="85">
        <f>EDIT!V171</f>
        <v>0</v>
      </c>
      <c r="W170" s="65">
        <f t="shared" si="8"/>
        <v>0</v>
      </c>
    </row>
    <row r="171" spans="1:23" ht="12.75" customHeight="1" x14ac:dyDescent="0.25">
      <c r="A171" s="68"/>
      <c r="B171" s="70">
        <f>EDIT!B172</f>
        <v>0</v>
      </c>
      <c r="C171" s="70">
        <f>EDIT!C172</f>
        <v>0</v>
      </c>
      <c r="D171" s="70">
        <f>EDIT!D172</f>
        <v>0</v>
      </c>
      <c r="E171" s="70">
        <f>EDIT!E172</f>
        <v>0</v>
      </c>
      <c r="F171" s="70">
        <f>EDIT!F172</f>
        <v>0</v>
      </c>
      <c r="G171" s="70">
        <f>EDIT!G172</f>
        <v>0</v>
      </c>
      <c r="H171" s="70">
        <f>EDIT!H172</f>
        <v>0</v>
      </c>
      <c r="I171" s="70">
        <f>EDIT!I172</f>
        <v>0</v>
      </c>
      <c r="J171" s="70">
        <f>EDIT!J172</f>
        <v>0</v>
      </c>
      <c r="K171" s="70">
        <f>EDIT!K172</f>
        <v>0</v>
      </c>
      <c r="L171" s="70">
        <f>EDIT!L172</f>
        <v>0</v>
      </c>
      <c r="M171" s="70">
        <f>EDIT!M172</f>
        <v>0</v>
      </c>
      <c r="N171" s="70">
        <f>EDIT!N172</f>
        <v>0</v>
      </c>
      <c r="O171" s="70">
        <f>EDIT!O172</f>
        <v>0</v>
      </c>
      <c r="P171" s="70">
        <f>EDIT!P172</f>
        <v>0</v>
      </c>
      <c r="Q171" s="70">
        <f>EDIT!Q172</f>
        <v>0</v>
      </c>
      <c r="R171" s="70">
        <f>EDIT!R172</f>
        <v>0</v>
      </c>
      <c r="S171" s="70">
        <f>EDIT!S172</f>
        <v>0</v>
      </c>
      <c r="T171" s="70">
        <f>EDIT!T172</f>
        <v>0</v>
      </c>
      <c r="U171" s="70">
        <f>EDIT!U172</f>
        <v>0</v>
      </c>
      <c r="V171" s="70">
        <f>EDIT!V172</f>
        <v>0</v>
      </c>
      <c r="W171" s="69">
        <f t="shared" si="8"/>
        <v>0</v>
      </c>
    </row>
    <row r="172" spans="1:23" x14ac:dyDescent="0.25">
      <c r="A172" s="75" t="s">
        <v>103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76"/>
    </row>
    <row r="173" spans="1:23" x14ac:dyDescent="0.25">
      <c r="A173" s="77" t="s">
        <v>98</v>
      </c>
      <c r="B173" s="281" t="s">
        <v>106</v>
      </c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3"/>
    </row>
    <row r="174" spans="1:23" x14ac:dyDescent="0.25">
      <c r="A174" s="64" t="s">
        <v>326</v>
      </c>
      <c r="B174" s="66">
        <f>EDIT!B175</f>
        <v>0</v>
      </c>
      <c r="C174" s="66">
        <f>EDIT!C175</f>
        <v>0</v>
      </c>
      <c r="D174" s="66">
        <f>EDIT!D175</f>
        <v>0</v>
      </c>
      <c r="E174" s="66">
        <f>EDIT!E175</f>
        <v>0</v>
      </c>
      <c r="F174" s="66">
        <f>EDIT!F175</f>
        <v>0</v>
      </c>
      <c r="G174" s="66">
        <f>EDIT!G175</f>
        <v>0</v>
      </c>
      <c r="H174" s="66">
        <f>EDIT!H175</f>
        <v>0</v>
      </c>
      <c r="I174" s="66">
        <f>EDIT!I175</f>
        <v>0</v>
      </c>
      <c r="J174" s="66">
        <f>EDIT!J175</f>
        <v>0</v>
      </c>
      <c r="K174" s="66">
        <f>EDIT!K175</f>
        <v>0</v>
      </c>
      <c r="L174" s="66">
        <f>EDIT!L175</f>
        <v>0</v>
      </c>
      <c r="M174" s="66">
        <f>EDIT!M175</f>
        <v>0</v>
      </c>
      <c r="N174" s="66">
        <f>EDIT!N175</f>
        <v>0</v>
      </c>
      <c r="O174" s="66">
        <f>EDIT!O175</f>
        <v>0</v>
      </c>
      <c r="P174" s="66">
        <f>EDIT!P175</f>
        <v>0</v>
      </c>
      <c r="Q174" s="66">
        <f>EDIT!Q175</f>
        <v>0</v>
      </c>
      <c r="R174" s="66">
        <f>EDIT!R175</f>
        <v>0</v>
      </c>
      <c r="S174" s="66">
        <f>EDIT!S175</f>
        <v>0</v>
      </c>
      <c r="T174" s="66">
        <f>EDIT!T175</f>
        <v>0</v>
      </c>
      <c r="U174" s="66">
        <f>EDIT!U175</f>
        <v>0</v>
      </c>
      <c r="V174" s="66">
        <f>EDIT!V175</f>
        <v>0</v>
      </c>
      <c r="W174" s="67">
        <f t="shared" ref="W174:W179" si="9">SUM(B174:V174)</f>
        <v>0</v>
      </c>
    </row>
    <row r="175" spans="1:23" x14ac:dyDescent="0.25">
      <c r="A175" s="78"/>
      <c r="B175" s="71">
        <f>EDIT!B176</f>
        <v>0</v>
      </c>
      <c r="C175" s="71">
        <f>EDIT!C176</f>
        <v>0</v>
      </c>
      <c r="D175" s="71">
        <f>EDIT!D176</f>
        <v>0</v>
      </c>
      <c r="E175" s="71">
        <f>EDIT!E176</f>
        <v>0</v>
      </c>
      <c r="F175" s="71">
        <f>EDIT!F176</f>
        <v>0</v>
      </c>
      <c r="G175" s="71">
        <f>EDIT!G176</f>
        <v>0</v>
      </c>
      <c r="H175" s="71">
        <f>EDIT!H176</f>
        <v>0</v>
      </c>
      <c r="I175" s="71">
        <f>EDIT!I176</f>
        <v>0</v>
      </c>
      <c r="J175" s="71">
        <f>EDIT!J176</f>
        <v>0</v>
      </c>
      <c r="K175" s="71">
        <f>EDIT!K176</f>
        <v>0</v>
      </c>
      <c r="L175" s="71">
        <f>EDIT!L176</f>
        <v>0</v>
      </c>
      <c r="M175" s="71">
        <f>EDIT!M176</f>
        <v>0</v>
      </c>
      <c r="N175" s="71">
        <f>EDIT!N176</f>
        <v>0</v>
      </c>
      <c r="O175" s="71">
        <f>EDIT!O176</f>
        <v>0</v>
      </c>
      <c r="P175" s="71">
        <f>EDIT!P176</f>
        <v>0</v>
      </c>
      <c r="Q175" s="71">
        <f>EDIT!Q176</f>
        <v>0</v>
      </c>
      <c r="R175" s="71">
        <f>EDIT!R176</f>
        <v>0</v>
      </c>
      <c r="S175" s="71">
        <f>EDIT!S176</f>
        <v>0</v>
      </c>
      <c r="T175" s="71">
        <f>EDIT!T176</f>
        <v>0</v>
      </c>
      <c r="U175" s="71">
        <f>EDIT!U176</f>
        <v>0</v>
      </c>
      <c r="V175" s="71">
        <f>EDIT!V176</f>
        <v>0</v>
      </c>
      <c r="W175" s="67">
        <f t="shared" si="9"/>
        <v>0</v>
      </c>
    </row>
    <row r="176" spans="1:23" x14ac:dyDescent="0.25">
      <c r="A176" s="64" t="s">
        <v>327</v>
      </c>
      <c r="B176" s="66">
        <f>EDIT!B177</f>
        <v>0</v>
      </c>
      <c r="C176" s="66">
        <f>EDIT!C177</f>
        <v>0</v>
      </c>
      <c r="D176" s="66">
        <f>EDIT!D177</f>
        <v>0</v>
      </c>
      <c r="E176" s="66">
        <f>EDIT!E177</f>
        <v>0</v>
      </c>
      <c r="F176" s="66">
        <f>EDIT!F177</f>
        <v>0</v>
      </c>
      <c r="G176" s="66">
        <f>EDIT!G177</f>
        <v>0</v>
      </c>
      <c r="H176" s="66">
        <f>EDIT!H177</f>
        <v>0</v>
      </c>
      <c r="I176" s="66">
        <f>EDIT!I177</f>
        <v>0</v>
      </c>
      <c r="J176" s="66">
        <f>EDIT!J177</f>
        <v>0</v>
      </c>
      <c r="K176" s="66">
        <f>EDIT!K177</f>
        <v>0</v>
      </c>
      <c r="L176" s="66">
        <f>EDIT!L177</f>
        <v>0</v>
      </c>
      <c r="M176" s="66">
        <f>EDIT!M177</f>
        <v>0</v>
      </c>
      <c r="N176" s="66">
        <f>EDIT!N177</f>
        <v>0</v>
      </c>
      <c r="O176" s="66">
        <f>EDIT!O177</f>
        <v>0</v>
      </c>
      <c r="P176" s="66">
        <f>EDIT!P177</f>
        <v>0</v>
      </c>
      <c r="Q176" s="66">
        <f>EDIT!Q177</f>
        <v>0</v>
      </c>
      <c r="R176" s="66">
        <f>EDIT!R177</f>
        <v>0</v>
      </c>
      <c r="S176" s="66">
        <f>EDIT!S177</f>
        <v>0</v>
      </c>
      <c r="T176" s="66">
        <f>EDIT!T177</f>
        <v>0</v>
      </c>
      <c r="U176" s="66">
        <f>EDIT!U177</f>
        <v>0</v>
      </c>
      <c r="V176" s="66">
        <f>EDIT!V177</f>
        <v>0</v>
      </c>
      <c r="W176" s="67">
        <f t="shared" si="9"/>
        <v>0</v>
      </c>
    </row>
    <row r="177" spans="1:23" ht="12.75" customHeight="1" x14ac:dyDescent="0.25">
      <c r="A177" s="72"/>
      <c r="B177" s="71">
        <f>EDIT!B178</f>
        <v>0</v>
      </c>
      <c r="C177" s="71">
        <f>EDIT!C178</f>
        <v>0</v>
      </c>
      <c r="D177" s="71">
        <f>EDIT!D178</f>
        <v>0</v>
      </c>
      <c r="E177" s="71">
        <f>EDIT!E178</f>
        <v>0</v>
      </c>
      <c r="F177" s="71">
        <f>EDIT!F178</f>
        <v>0</v>
      </c>
      <c r="G177" s="71">
        <f>EDIT!G178</f>
        <v>0</v>
      </c>
      <c r="H177" s="71">
        <f>EDIT!H178</f>
        <v>0</v>
      </c>
      <c r="I177" s="71">
        <f>EDIT!I178</f>
        <v>0</v>
      </c>
      <c r="J177" s="71">
        <f>EDIT!J178</f>
        <v>0</v>
      </c>
      <c r="K177" s="71">
        <f>EDIT!K178</f>
        <v>0</v>
      </c>
      <c r="L177" s="71">
        <f>EDIT!L178</f>
        <v>0</v>
      </c>
      <c r="M177" s="71">
        <f>EDIT!M178</f>
        <v>0</v>
      </c>
      <c r="N177" s="71">
        <f>EDIT!N178</f>
        <v>0</v>
      </c>
      <c r="O177" s="71">
        <f>EDIT!O178</f>
        <v>0</v>
      </c>
      <c r="P177" s="71">
        <f>EDIT!P178</f>
        <v>0</v>
      </c>
      <c r="Q177" s="71">
        <f>EDIT!Q178</f>
        <v>0</v>
      </c>
      <c r="R177" s="71">
        <f>EDIT!R178</f>
        <v>0</v>
      </c>
      <c r="S177" s="71">
        <f>EDIT!S178</f>
        <v>0</v>
      </c>
      <c r="T177" s="71">
        <f>EDIT!T178</f>
        <v>0</v>
      </c>
      <c r="U177" s="71">
        <f>EDIT!U178</f>
        <v>0</v>
      </c>
      <c r="V177" s="71">
        <f>EDIT!V178</f>
        <v>0</v>
      </c>
      <c r="W177" s="67">
        <f t="shared" si="9"/>
        <v>0</v>
      </c>
    </row>
    <row r="178" spans="1:23" x14ac:dyDescent="0.25">
      <c r="A178" s="64" t="s">
        <v>332</v>
      </c>
      <c r="B178" s="66">
        <f>EDIT!B179</f>
        <v>0</v>
      </c>
      <c r="C178" s="66">
        <f>EDIT!C179</f>
        <v>0</v>
      </c>
      <c r="D178" s="66">
        <f>EDIT!D179</f>
        <v>0</v>
      </c>
      <c r="E178" s="66">
        <f>EDIT!E179</f>
        <v>0</v>
      </c>
      <c r="F178" s="66">
        <f>EDIT!F179</f>
        <v>0</v>
      </c>
      <c r="G178" s="66">
        <f>EDIT!G179</f>
        <v>0</v>
      </c>
      <c r="H178" s="66">
        <f>EDIT!H179</f>
        <v>0</v>
      </c>
      <c r="I178" s="66">
        <f>EDIT!I179</f>
        <v>0</v>
      </c>
      <c r="J178" s="66">
        <f>EDIT!J179</f>
        <v>0</v>
      </c>
      <c r="K178" s="66">
        <f>EDIT!K179</f>
        <v>0</v>
      </c>
      <c r="L178" s="66">
        <f>EDIT!L179</f>
        <v>0</v>
      </c>
      <c r="M178" s="66">
        <f>EDIT!M179</f>
        <v>0</v>
      </c>
      <c r="N178" s="66">
        <f>EDIT!N179</f>
        <v>0</v>
      </c>
      <c r="O178" s="66">
        <f>EDIT!O179</f>
        <v>0</v>
      </c>
      <c r="P178" s="66">
        <f>EDIT!P179</f>
        <v>0</v>
      </c>
      <c r="Q178" s="66">
        <f>EDIT!Q179</f>
        <v>0</v>
      </c>
      <c r="R178" s="66">
        <f>EDIT!R179</f>
        <v>0</v>
      </c>
      <c r="S178" s="66">
        <f>EDIT!S179</f>
        <v>0</v>
      </c>
      <c r="T178" s="66">
        <f>EDIT!T179</f>
        <v>0</v>
      </c>
      <c r="U178" s="66">
        <f>EDIT!U179</f>
        <v>0</v>
      </c>
      <c r="V178" s="66">
        <f>EDIT!V179</f>
        <v>0</v>
      </c>
      <c r="W178" s="67">
        <f t="shared" si="9"/>
        <v>0</v>
      </c>
    </row>
    <row r="179" spans="1:23" x14ac:dyDescent="0.25">
      <c r="A179" s="72"/>
      <c r="B179" s="71">
        <f>EDIT!B180</f>
        <v>0</v>
      </c>
      <c r="C179" s="71">
        <f>EDIT!C180</f>
        <v>0</v>
      </c>
      <c r="D179" s="71">
        <f>EDIT!D180</f>
        <v>0</v>
      </c>
      <c r="E179" s="71">
        <f>EDIT!E180</f>
        <v>0</v>
      </c>
      <c r="F179" s="71">
        <f>EDIT!F180</f>
        <v>0</v>
      </c>
      <c r="G179" s="71">
        <f>EDIT!G180</f>
        <v>0</v>
      </c>
      <c r="H179" s="71">
        <f>EDIT!H180</f>
        <v>0</v>
      </c>
      <c r="I179" s="71">
        <f>EDIT!I180</f>
        <v>0</v>
      </c>
      <c r="J179" s="71">
        <f>EDIT!J180</f>
        <v>0</v>
      </c>
      <c r="K179" s="71">
        <f>EDIT!K180</f>
        <v>0</v>
      </c>
      <c r="L179" s="71">
        <f>EDIT!L180</f>
        <v>0</v>
      </c>
      <c r="M179" s="71">
        <f>EDIT!M180</f>
        <v>0</v>
      </c>
      <c r="N179" s="71">
        <f>EDIT!N180</f>
        <v>0</v>
      </c>
      <c r="O179" s="71">
        <f>EDIT!O180</f>
        <v>0</v>
      </c>
      <c r="P179" s="71">
        <f>EDIT!P180</f>
        <v>0</v>
      </c>
      <c r="Q179" s="71">
        <f>EDIT!Q180</f>
        <v>0</v>
      </c>
      <c r="R179" s="71">
        <f>EDIT!R180</f>
        <v>0</v>
      </c>
      <c r="S179" s="71">
        <f>EDIT!S180</f>
        <v>0</v>
      </c>
      <c r="T179" s="71">
        <f>EDIT!T180</f>
        <v>0</v>
      </c>
      <c r="U179" s="71">
        <f>EDIT!U180</f>
        <v>0</v>
      </c>
      <c r="V179" s="71">
        <f>EDIT!V180</f>
        <v>0</v>
      </c>
      <c r="W179" s="67">
        <f t="shared" si="9"/>
        <v>0</v>
      </c>
    </row>
    <row r="180" spans="1:23" x14ac:dyDescent="0.25">
      <c r="A180" s="79" t="s">
        <v>329</v>
      </c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76"/>
    </row>
    <row r="181" spans="1:23" x14ac:dyDescent="0.25">
      <c r="A181" s="77" t="s">
        <v>98</v>
      </c>
      <c r="B181" s="281" t="s">
        <v>106</v>
      </c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3"/>
    </row>
    <row r="182" spans="1:23" x14ac:dyDescent="0.25">
      <c r="A182" s="64" t="s">
        <v>330</v>
      </c>
      <c r="B182" s="85">
        <f>EDIT!B183</f>
        <v>0</v>
      </c>
      <c r="C182" s="85">
        <f>EDIT!C183</f>
        <v>0</v>
      </c>
      <c r="D182" s="85">
        <f>EDIT!D183</f>
        <v>0</v>
      </c>
      <c r="E182" s="85">
        <f>EDIT!E183</f>
        <v>0</v>
      </c>
      <c r="F182" s="85">
        <f>EDIT!F183</f>
        <v>0</v>
      </c>
      <c r="G182" s="85">
        <f>EDIT!G183</f>
        <v>0</v>
      </c>
      <c r="H182" s="85">
        <f>EDIT!H183</f>
        <v>0</v>
      </c>
      <c r="I182" s="85">
        <f>EDIT!I183</f>
        <v>0</v>
      </c>
      <c r="J182" s="85">
        <f>EDIT!J183</f>
        <v>0</v>
      </c>
      <c r="K182" s="85">
        <f>EDIT!K183</f>
        <v>0</v>
      </c>
      <c r="L182" s="85">
        <f>EDIT!L183</f>
        <v>0</v>
      </c>
      <c r="M182" s="85">
        <f>EDIT!M183</f>
        <v>0</v>
      </c>
      <c r="N182" s="85">
        <f>EDIT!N183</f>
        <v>0</v>
      </c>
      <c r="O182" s="85">
        <f>EDIT!O183</f>
        <v>0</v>
      </c>
      <c r="P182" s="85">
        <f>EDIT!P183</f>
        <v>0</v>
      </c>
      <c r="Q182" s="85">
        <f>EDIT!Q183</f>
        <v>0</v>
      </c>
      <c r="R182" s="85">
        <f>EDIT!R183</f>
        <v>0</v>
      </c>
      <c r="S182" s="85">
        <f>EDIT!S183</f>
        <v>0</v>
      </c>
      <c r="T182" s="85">
        <f>EDIT!T183</f>
        <v>0</v>
      </c>
      <c r="U182" s="85">
        <f>EDIT!U183</f>
        <v>0</v>
      </c>
      <c r="V182" s="85">
        <f>EDIT!V183</f>
        <v>0</v>
      </c>
      <c r="W182" s="67">
        <f>SUM(B182:V182)</f>
        <v>0</v>
      </c>
    </row>
    <row r="183" spans="1:23" x14ac:dyDescent="0.25">
      <c r="A183" s="68"/>
      <c r="B183" s="70">
        <f>EDIT!B184</f>
        <v>0</v>
      </c>
      <c r="C183" s="70">
        <f>EDIT!C184</f>
        <v>0</v>
      </c>
      <c r="D183" s="70">
        <f>EDIT!D184</f>
        <v>0</v>
      </c>
      <c r="E183" s="70">
        <f>EDIT!E184</f>
        <v>0</v>
      </c>
      <c r="F183" s="70">
        <f>EDIT!F184</f>
        <v>0</v>
      </c>
      <c r="G183" s="70">
        <f>EDIT!G184</f>
        <v>0</v>
      </c>
      <c r="H183" s="70">
        <f>EDIT!H184</f>
        <v>0</v>
      </c>
      <c r="I183" s="70">
        <f>EDIT!I184</f>
        <v>0</v>
      </c>
      <c r="J183" s="70">
        <f>EDIT!J184</f>
        <v>0</v>
      </c>
      <c r="K183" s="70">
        <f>EDIT!K184</f>
        <v>0</v>
      </c>
      <c r="L183" s="70">
        <f>EDIT!L184</f>
        <v>0</v>
      </c>
      <c r="M183" s="70">
        <f>EDIT!M184</f>
        <v>0</v>
      </c>
      <c r="N183" s="70">
        <f>EDIT!N184</f>
        <v>0</v>
      </c>
      <c r="O183" s="70">
        <f>EDIT!O184</f>
        <v>0</v>
      </c>
      <c r="P183" s="70">
        <f>EDIT!P184</f>
        <v>0</v>
      </c>
      <c r="Q183" s="70">
        <f>EDIT!Q184</f>
        <v>0</v>
      </c>
      <c r="R183" s="70">
        <f>EDIT!R184</f>
        <v>0</v>
      </c>
      <c r="S183" s="70">
        <f>EDIT!S184</f>
        <v>0</v>
      </c>
      <c r="T183" s="70">
        <f>EDIT!T184</f>
        <v>0</v>
      </c>
      <c r="U183" s="70">
        <f>EDIT!U184</f>
        <v>0</v>
      </c>
      <c r="V183" s="70">
        <f>EDIT!V184</f>
        <v>0</v>
      </c>
      <c r="W183" s="72">
        <f>SUM(B183:V183)</f>
        <v>0</v>
      </c>
    </row>
    <row r="186" spans="1:23" ht="12.75" customHeight="1" x14ac:dyDescent="0.25">
      <c r="A186" s="82" t="s">
        <v>98</v>
      </c>
      <c r="B186" s="281" t="s">
        <v>106</v>
      </c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3"/>
    </row>
    <row r="187" spans="1:23" x14ac:dyDescent="0.25">
      <c r="A187" s="63"/>
      <c r="B187" s="84" t="s">
        <v>212</v>
      </c>
      <c r="C187" s="84" t="s">
        <v>213</v>
      </c>
      <c r="D187" s="84" t="s">
        <v>214</v>
      </c>
      <c r="E187" s="84" t="s">
        <v>215</v>
      </c>
      <c r="F187" s="84" t="s">
        <v>216</v>
      </c>
      <c r="G187" s="84" t="s">
        <v>217</v>
      </c>
      <c r="H187" s="84" t="s">
        <v>218</v>
      </c>
      <c r="I187" s="84" t="s">
        <v>219</v>
      </c>
      <c r="J187" s="84" t="s">
        <v>220</v>
      </c>
      <c r="K187" s="84" t="s">
        <v>221</v>
      </c>
      <c r="L187" s="84" t="s">
        <v>222</v>
      </c>
      <c r="M187" s="84" t="s">
        <v>223</v>
      </c>
      <c r="N187" s="84" t="s">
        <v>224</v>
      </c>
      <c r="O187" s="84" t="s">
        <v>225</v>
      </c>
      <c r="P187" s="84" t="s">
        <v>226</v>
      </c>
      <c r="Q187" s="84" t="s">
        <v>227</v>
      </c>
      <c r="R187" s="84" t="s">
        <v>228</v>
      </c>
      <c r="S187" s="84" t="s">
        <v>229</v>
      </c>
      <c r="T187" s="84" t="s">
        <v>230</v>
      </c>
      <c r="U187" s="84" t="s">
        <v>231</v>
      </c>
      <c r="V187" s="84" t="s">
        <v>232</v>
      </c>
      <c r="W187" s="84" t="s">
        <v>325</v>
      </c>
    </row>
    <row r="188" spans="1:23" x14ac:dyDescent="0.25">
      <c r="A188" s="64" t="s">
        <v>37</v>
      </c>
      <c r="B188" s="66">
        <f>EDIT!DC8</f>
        <v>0</v>
      </c>
      <c r="C188" s="66">
        <f>EDIT!DD8</f>
        <v>0</v>
      </c>
      <c r="D188" s="66">
        <f>EDIT!DE8</f>
        <v>0</v>
      </c>
      <c r="E188" s="66">
        <f>EDIT!DF8</f>
        <v>0</v>
      </c>
      <c r="F188" s="66">
        <f>EDIT!DG8</f>
        <v>0</v>
      </c>
      <c r="G188" s="66">
        <f>EDIT!DH8</f>
        <v>0</v>
      </c>
      <c r="H188" s="66">
        <f>EDIT!DI8</f>
        <v>0</v>
      </c>
      <c r="I188" s="66">
        <f>EDIT!DJ8</f>
        <v>0</v>
      </c>
      <c r="J188" s="66">
        <f>EDIT!DK8</f>
        <v>0</v>
      </c>
      <c r="K188" s="66">
        <f>EDIT!DL8</f>
        <v>0</v>
      </c>
      <c r="L188" s="66">
        <f>EDIT!DM8</f>
        <v>0</v>
      </c>
      <c r="M188" s="66">
        <f>EDIT!DN8</f>
        <v>0</v>
      </c>
      <c r="N188" s="66">
        <f>EDIT!DO8</f>
        <v>0</v>
      </c>
      <c r="O188" s="66">
        <f>EDIT!DP8</f>
        <v>0</v>
      </c>
      <c r="P188" s="66">
        <f>EDIT!DQ8</f>
        <v>0</v>
      </c>
      <c r="Q188" s="66">
        <f>EDIT!DR8</f>
        <v>0</v>
      </c>
      <c r="R188" s="66">
        <f>EDIT!DS8</f>
        <v>0</v>
      </c>
      <c r="S188" s="66">
        <f>EDIT!DT8</f>
        <v>0</v>
      </c>
      <c r="T188" s="66">
        <f>EDIT!DU8</f>
        <v>0</v>
      </c>
      <c r="U188" s="66">
        <f>EDIT!DV8</f>
        <v>0</v>
      </c>
      <c r="V188" s="66">
        <f>EDIT!DW8</f>
        <v>0</v>
      </c>
      <c r="W188" s="65">
        <f>SUM(B188:V188)</f>
        <v>0</v>
      </c>
    </row>
    <row r="189" spans="1:23" x14ac:dyDescent="0.25">
      <c r="A189" s="68"/>
      <c r="B189" s="71">
        <f>EDIT!DC9</f>
        <v>0</v>
      </c>
      <c r="C189" s="71">
        <f>EDIT!DD9</f>
        <v>0</v>
      </c>
      <c r="D189" s="71">
        <f>EDIT!DE9</f>
        <v>0</v>
      </c>
      <c r="E189" s="71">
        <f>EDIT!DF9</f>
        <v>0</v>
      </c>
      <c r="F189" s="71">
        <f>EDIT!DG9</f>
        <v>0</v>
      </c>
      <c r="G189" s="71">
        <f>EDIT!DH9</f>
        <v>0</v>
      </c>
      <c r="H189" s="71">
        <f>EDIT!DI9</f>
        <v>0</v>
      </c>
      <c r="I189" s="71">
        <f>EDIT!DJ9</f>
        <v>0</v>
      </c>
      <c r="J189" s="71">
        <f>EDIT!DK9</f>
        <v>0</v>
      </c>
      <c r="K189" s="71">
        <f>EDIT!DL9</f>
        <v>0</v>
      </c>
      <c r="L189" s="71">
        <f>EDIT!DM9</f>
        <v>0</v>
      </c>
      <c r="M189" s="71">
        <f>EDIT!DN9</f>
        <v>0</v>
      </c>
      <c r="N189" s="71">
        <f>EDIT!DO9</f>
        <v>0</v>
      </c>
      <c r="O189" s="71">
        <f>EDIT!DP9</f>
        <v>0</v>
      </c>
      <c r="P189" s="71">
        <f>EDIT!DQ9</f>
        <v>0</v>
      </c>
      <c r="Q189" s="71">
        <f>EDIT!DR9</f>
        <v>0</v>
      </c>
      <c r="R189" s="71">
        <f>EDIT!DS9</f>
        <v>0</v>
      </c>
      <c r="S189" s="71">
        <f>EDIT!DT9</f>
        <v>0</v>
      </c>
      <c r="T189" s="71">
        <f>EDIT!DU9</f>
        <v>0</v>
      </c>
      <c r="U189" s="71">
        <f>EDIT!DV9</f>
        <v>0</v>
      </c>
      <c r="V189" s="71">
        <f>EDIT!DW9</f>
        <v>0</v>
      </c>
      <c r="W189" s="69">
        <f>SUM(B189:V189)</f>
        <v>0</v>
      </c>
    </row>
    <row r="190" spans="1:23" x14ac:dyDescent="0.25">
      <c r="A190" s="64" t="s">
        <v>100</v>
      </c>
      <c r="B190" s="66">
        <f>EDIT!DC10</f>
        <v>0</v>
      </c>
      <c r="C190" s="66">
        <f>EDIT!DD10</f>
        <v>0</v>
      </c>
      <c r="D190" s="66">
        <f>EDIT!DE10</f>
        <v>0</v>
      </c>
      <c r="E190" s="66">
        <f>EDIT!DF10</f>
        <v>0</v>
      </c>
      <c r="F190" s="66">
        <f>EDIT!DG10</f>
        <v>0</v>
      </c>
      <c r="G190" s="66">
        <f>EDIT!DH10</f>
        <v>0</v>
      </c>
      <c r="H190" s="66">
        <f>EDIT!DI10</f>
        <v>0</v>
      </c>
      <c r="I190" s="66">
        <f>EDIT!DJ10</f>
        <v>0</v>
      </c>
      <c r="J190" s="66">
        <f>EDIT!DK10</f>
        <v>0</v>
      </c>
      <c r="K190" s="66">
        <f>EDIT!DL10</f>
        <v>0</v>
      </c>
      <c r="L190" s="66">
        <f>EDIT!DM10</f>
        <v>0</v>
      </c>
      <c r="M190" s="66">
        <f>EDIT!DN10</f>
        <v>0</v>
      </c>
      <c r="N190" s="66">
        <f>EDIT!DO10</f>
        <v>0</v>
      </c>
      <c r="O190" s="66">
        <f>EDIT!DP10</f>
        <v>0</v>
      </c>
      <c r="P190" s="66">
        <f>EDIT!DQ10</f>
        <v>0</v>
      </c>
      <c r="Q190" s="66">
        <f>EDIT!DR10</f>
        <v>0</v>
      </c>
      <c r="R190" s="66">
        <f>EDIT!DS10</f>
        <v>0</v>
      </c>
      <c r="S190" s="66">
        <f>EDIT!DT10</f>
        <v>0</v>
      </c>
      <c r="T190" s="66">
        <f>EDIT!DU10</f>
        <v>0</v>
      </c>
      <c r="U190" s="66">
        <f>EDIT!DV10</f>
        <v>0</v>
      </c>
      <c r="V190" s="66">
        <f>EDIT!DW10</f>
        <v>0</v>
      </c>
      <c r="W190" s="67">
        <f t="shared" ref="W190:W207" si="10">SUM(B190:V190)</f>
        <v>0</v>
      </c>
    </row>
    <row r="191" spans="1:23" x14ac:dyDescent="0.25">
      <c r="A191" s="68"/>
      <c r="B191" s="71">
        <f>EDIT!DC11</f>
        <v>0</v>
      </c>
      <c r="C191" s="71">
        <f>EDIT!DD11</f>
        <v>0</v>
      </c>
      <c r="D191" s="71">
        <f>EDIT!DE11</f>
        <v>0</v>
      </c>
      <c r="E191" s="71">
        <f>EDIT!DF11</f>
        <v>0</v>
      </c>
      <c r="F191" s="71">
        <f>EDIT!DG11</f>
        <v>0</v>
      </c>
      <c r="G191" s="71">
        <f>EDIT!DH11</f>
        <v>0</v>
      </c>
      <c r="H191" s="71">
        <f>EDIT!DI11</f>
        <v>0</v>
      </c>
      <c r="I191" s="71">
        <f>EDIT!DJ11</f>
        <v>0</v>
      </c>
      <c r="J191" s="71">
        <f>EDIT!DK11</f>
        <v>0</v>
      </c>
      <c r="K191" s="71">
        <f>EDIT!DL11</f>
        <v>0</v>
      </c>
      <c r="L191" s="71">
        <f>EDIT!DM11</f>
        <v>0</v>
      </c>
      <c r="M191" s="71">
        <f>EDIT!DN11</f>
        <v>0</v>
      </c>
      <c r="N191" s="71">
        <f>EDIT!DO11</f>
        <v>0</v>
      </c>
      <c r="O191" s="71">
        <f>EDIT!DP11</f>
        <v>0</v>
      </c>
      <c r="P191" s="71">
        <f>EDIT!DQ11</f>
        <v>0</v>
      </c>
      <c r="Q191" s="71">
        <f>EDIT!DR11</f>
        <v>0</v>
      </c>
      <c r="R191" s="71">
        <f>EDIT!DS11</f>
        <v>0</v>
      </c>
      <c r="S191" s="71">
        <f>EDIT!DT11</f>
        <v>0</v>
      </c>
      <c r="T191" s="71">
        <f>EDIT!DU11</f>
        <v>0</v>
      </c>
      <c r="U191" s="71">
        <f>EDIT!DV11</f>
        <v>0</v>
      </c>
      <c r="V191" s="71">
        <f>EDIT!DW11</f>
        <v>0</v>
      </c>
      <c r="W191" s="72">
        <f t="shared" si="10"/>
        <v>0</v>
      </c>
    </row>
    <row r="192" spans="1:23" x14ac:dyDescent="0.25">
      <c r="A192" s="64" t="s">
        <v>39</v>
      </c>
      <c r="B192" s="66">
        <f>EDIT!DC12</f>
        <v>0</v>
      </c>
      <c r="C192" s="66">
        <f>EDIT!DD12</f>
        <v>0</v>
      </c>
      <c r="D192" s="66">
        <f>EDIT!DE12</f>
        <v>0</v>
      </c>
      <c r="E192" s="66">
        <f>EDIT!DF12</f>
        <v>0</v>
      </c>
      <c r="F192" s="66">
        <f>EDIT!DG12</f>
        <v>0</v>
      </c>
      <c r="G192" s="66">
        <f>EDIT!DH12</f>
        <v>0</v>
      </c>
      <c r="H192" s="66">
        <f>EDIT!DI12</f>
        <v>0</v>
      </c>
      <c r="I192" s="66">
        <f>EDIT!DJ12</f>
        <v>0</v>
      </c>
      <c r="J192" s="66">
        <f>EDIT!DK12</f>
        <v>0</v>
      </c>
      <c r="K192" s="66">
        <f>EDIT!DL12</f>
        <v>0</v>
      </c>
      <c r="L192" s="66">
        <f>EDIT!DM12</f>
        <v>0</v>
      </c>
      <c r="M192" s="66">
        <f>EDIT!DN12</f>
        <v>0</v>
      </c>
      <c r="N192" s="66">
        <f>EDIT!DO12</f>
        <v>0</v>
      </c>
      <c r="O192" s="66">
        <f>EDIT!DP12</f>
        <v>0</v>
      </c>
      <c r="P192" s="66">
        <f>EDIT!DQ12</f>
        <v>0</v>
      </c>
      <c r="Q192" s="66">
        <f>EDIT!DR12</f>
        <v>0</v>
      </c>
      <c r="R192" s="66">
        <f>EDIT!DS12</f>
        <v>0</v>
      </c>
      <c r="S192" s="66">
        <f>EDIT!DT12</f>
        <v>0</v>
      </c>
      <c r="T192" s="66">
        <f>EDIT!DU12</f>
        <v>0</v>
      </c>
      <c r="U192" s="66">
        <f>EDIT!DV12</f>
        <v>0</v>
      </c>
      <c r="V192" s="66">
        <f>EDIT!DW12</f>
        <v>0</v>
      </c>
      <c r="W192" s="65">
        <f t="shared" si="10"/>
        <v>0</v>
      </c>
    </row>
    <row r="193" spans="1:23" x14ac:dyDescent="0.25">
      <c r="A193" s="68"/>
      <c r="B193" s="71">
        <f>EDIT!DC13</f>
        <v>0</v>
      </c>
      <c r="C193" s="71">
        <f>EDIT!DD13</f>
        <v>0</v>
      </c>
      <c r="D193" s="71">
        <f>EDIT!DE13</f>
        <v>0</v>
      </c>
      <c r="E193" s="71">
        <f>EDIT!DF13</f>
        <v>0</v>
      </c>
      <c r="F193" s="71">
        <f>EDIT!DG13</f>
        <v>0</v>
      </c>
      <c r="G193" s="71">
        <f>EDIT!DH13</f>
        <v>0</v>
      </c>
      <c r="H193" s="71">
        <f>EDIT!DI13</f>
        <v>0</v>
      </c>
      <c r="I193" s="71">
        <f>EDIT!DJ13</f>
        <v>0</v>
      </c>
      <c r="J193" s="71">
        <f>EDIT!DK13</f>
        <v>0</v>
      </c>
      <c r="K193" s="71">
        <f>EDIT!DL13</f>
        <v>0</v>
      </c>
      <c r="L193" s="71">
        <f>EDIT!DM13</f>
        <v>0</v>
      </c>
      <c r="M193" s="71">
        <f>EDIT!DN13</f>
        <v>0</v>
      </c>
      <c r="N193" s="71">
        <f>EDIT!DO13</f>
        <v>0</v>
      </c>
      <c r="O193" s="71">
        <f>EDIT!DP13</f>
        <v>0</v>
      </c>
      <c r="P193" s="71">
        <f>EDIT!DQ13</f>
        <v>0</v>
      </c>
      <c r="Q193" s="71">
        <f>EDIT!DR13</f>
        <v>0</v>
      </c>
      <c r="R193" s="71">
        <f>EDIT!DS13</f>
        <v>0</v>
      </c>
      <c r="S193" s="71">
        <f>EDIT!DT13</f>
        <v>0</v>
      </c>
      <c r="T193" s="71">
        <f>EDIT!DU13</f>
        <v>0</v>
      </c>
      <c r="U193" s="71">
        <f>EDIT!DV13</f>
        <v>0</v>
      </c>
      <c r="V193" s="71">
        <f>EDIT!DW13</f>
        <v>0</v>
      </c>
      <c r="W193" s="69">
        <f t="shared" si="10"/>
        <v>0</v>
      </c>
    </row>
    <row r="194" spans="1:23" x14ac:dyDescent="0.25">
      <c r="A194" s="64" t="s">
        <v>96</v>
      </c>
      <c r="B194" s="66">
        <f>EDIT!DC14</f>
        <v>0</v>
      </c>
      <c r="C194" s="66">
        <f>EDIT!DD14</f>
        <v>0</v>
      </c>
      <c r="D194" s="66">
        <f>EDIT!DE14</f>
        <v>0</v>
      </c>
      <c r="E194" s="66">
        <f>EDIT!DF14</f>
        <v>0</v>
      </c>
      <c r="F194" s="66">
        <f>EDIT!DG14</f>
        <v>0</v>
      </c>
      <c r="G194" s="66">
        <f>EDIT!DH14</f>
        <v>0</v>
      </c>
      <c r="H194" s="66">
        <f>EDIT!DI14</f>
        <v>0</v>
      </c>
      <c r="I194" s="66">
        <f>EDIT!DJ14</f>
        <v>0</v>
      </c>
      <c r="J194" s="66">
        <f>EDIT!DK14</f>
        <v>0</v>
      </c>
      <c r="K194" s="66">
        <f>EDIT!DL14</f>
        <v>0</v>
      </c>
      <c r="L194" s="66">
        <f>EDIT!DM14</f>
        <v>0</v>
      </c>
      <c r="M194" s="66">
        <f>EDIT!DN14</f>
        <v>0</v>
      </c>
      <c r="N194" s="66">
        <f>EDIT!DO14</f>
        <v>0</v>
      </c>
      <c r="O194" s="66">
        <f>EDIT!DP14</f>
        <v>0</v>
      </c>
      <c r="P194" s="66">
        <f>EDIT!DQ14</f>
        <v>0</v>
      </c>
      <c r="Q194" s="66">
        <f>EDIT!DR14</f>
        <v>0</v>
      </c>
      <c r="R194" s="66">
        <f>EDIT!DS14</f>
        <v>0</v>
      </c>
      <c r="S194" s="66">
        <f>EDIT!DT14</f>
        <v>0</v>
      </c>
      <c r="T194" s="66">
        <f>EDIT!DU14</f>
        <v>0</v>
      </c>
      <c r="U194" s="66">
        <f>EDIT!DV14</f>
        <v>0</v>
      </c>
      <c r="V194" s="66">
        <f>EDIT!DW14</f>
        <v>0</v>
      </c>
      <c r="W194" s="65">
        <f t="shared" si="10"/>
        <v>0</v>
      </c>
    </row>
    <row r="195" spans="1:23" x14ac:dyDescent="0.25">
      <c r="A195" s="68"/>
      <c r="B195" s="71">
        <f>EDIT!DC15</f>
        <v>0</v>
      </c>
      <c r="C195" s="71">
        <f>EDIT!DD15</f>
        <v>0</v>
      </c>
      <c r="D195" s="71">
        <f>EDIT!DE15</f>
        <v>0</v>
      </c>
      <c r="E195" s="71">
        <f>EDIT!DF15</f>
        <v>0</v>
      </c>
      <c r="F195" s="71">
        <f>EDIT!DG15</f>
        <v>0</v>
      </c>
      <c r="G195" s="71">
        <f>EDIT!DH15</f>
        <v>0</v>
      </c>
      <c r="H195" s="71">
        <f>EDIT!DI15</f>
        <v>0</v>
      </c>
      <c r="I195" s="71">
        <f>EDIT!DJ15</f>
        <v>0</v>
      </c>
      <c r="J195" s="71">
        <f>EDIT!DK15</f>
        <v>0</v>
      </c>
      <c r="K195" s="71">
        <f>EDIT!DL15</f>
        <v>0</v>
      </c>
      <c r="L195" s="71">
        <f>EDIT!DM15</f>
        <v>0</v>
      </c>
      <c r="M195" s="71">
        <f>EDIT!DN15</f>
        <v>0</v>
      </c>
      <c r="N195" s="71">
        <f>EDIT!DO15</f>
        <v>0</v>
      </c>
      <c r="O195" s="71">
        <f>EDIT!DP15</f>
        <v>0</v>
      </c>
      <c r="P195" s="71">
        <f>EDIT!DQ15</f>
        <v>0</v>
      </c>
      <c r="Q195" s="71">
        <f>EDIT!DR15</f>
        <v>0</v>
      </c>
      <c r="R195" s="71">
        <f>EDIT!DS15</f>
        <v>0</v>
      </c>
      <c r="S195" s="71">
        <f>EDIT!DT15</f>
        <v>0</v>
      </c>
      <c r="T195" s="71">
        <f>EDIT!DU15</f>
        <v>0</v>
      </c>
      <c r="U195" s="71">
        <f>EDIT!DV15</f>
        <v>0</v>
      </c>
      <c r="V195" s="71">
        <f>EDIT!DW15</f>
        <v>0</v>
      </c>
      <c r="W195" s="69">
        <f t="shared" si="10"/>
        <v>0</v>
      </c>
    </row>
    <row r="196" spans="1:23" x14ac:dyDescent="0.25">
      <c r="A196" s="64" t="s">
        <v>97</v>
      </c>
      <c r="B196" s="66">
        <f>EDIT!DC16</f>
        <v>0</v>
      </c>
      <c r="C196" s="66">
        <f>EDIT!DD16</f>
        <v>0</v>
      </c>
      <c r="D196" s="66">
        <f>EDIT!DE16</f>
        <v>0</v>
      </c>
      <c r="E196" s="66">
        <f>EDIT!DF16</f>
        <v>0</v>
      </c>
      <c r="F196" s="66">
        <f>EDIT!DG16</f>
        <v>0</v>
      </c>
      <c r="G196" s="66">
        <f>EDIT!DH16</f>
        <v>0</v>
      </c>
      <c r="H196" s="66">
        <f>EDIT!DI16</f>
        <v>0</v>
      </c>
      <c r="I196" s="66">
        <f>EDIT!DJ16</f>
        <v>0</v>
      </c>
      <c r="J196" s="66">
        <f>EDIT!DK16</f>
        <v>0</v>
      </c>
      <c r="K196" s="66">
        <f>EDIT!DL16</f>
        <v>0</v>
      </c>
      <c r="L196" s="66">
        <f>EDIT!DM16</f>
        <v>0</v>
      </c>
      <c r="M196" s="66">
        <f>EDIT!DN16</f>
        <v>0</v>
      </c>
      <c r="N196" s="66">
        <f>EDIT!DO16</f>
        <v>0</v>
      </c>
      <c r="O196" s="66">
        <f>EDIT!DP16</f>
        <v>0</v>
      </c>
      <c r="P196" s="66">
        <f>EDIT!DQ16</f>
        <v>0</v>
      </c>
      <c r="Q196" s="66">
        <f>EDIT!DR16</f>
        <v>0</v>
      </c>
      <c r="R196" s="66">
        <f>EDIT!DS16</f>
        <v>0</v>
      </c>
      <c r="S196" s="66">
        <f>EDIT!DT16</f>
        <v>0</v>
      </c>
      <c r="T196" s="66">
        <f>EDIT!DU16</f>
        <v>0</v>
      </c>
      <c r="U196" s="66">
        <f>EDIT!DV16</f>
        <v>0</v>
      </c>
      <c r="V196" s="66">
        <f>EDIT!DW16</f>
        <v>0</v>
      </c>
      <c r="W196" s="65">
        <f t="shared" si="10"/>
        <v>0</v>
      </c>
    </row>
    <row r="197" spans="1:23" x14ac:dyDescent="0.25">
      <c r="A197" s="68"/>
      <c r="B197" s="71">
        <f>EDIT!DC17</f>
        <v>0</v>
      </c>
      <c r="C197" s="71">
        <f>EDIT!DD17</f>
        <v>0</v>
      </c>
      <c r="D197" s="71">
        <f>EDIT!DE17</f>
        <v>0</v>
      </c>
      <c r="E197" s="71">
        <f>EDIT!DF17</f>
        <v>0</v>
      </c>
      <c r="F197" s="71">
        <f>EDIT!DG17</f>
        <v>0</v>
      </c>
      <c r="G197" s="71">
        <f>EDIT!DH17</f>
        <v>0</v>
      </c>
      <c r="H197" s="71">
        <f>EDIT!DI17</f>
        <v>0</v>
      </c>
      <c r="I197" s="71">
        <f>EDIT!DJ17</f>
        <v>0</v>
      </c>
      <c r="J197" s="71">
        <f>EDIT!DK17</f>
        <v>0</v>
      </c>
      <c r="K197" s="71">
        <f>EDIT!DL17</f>
        <v>0</v>
      </c>
      <c r="L197" s="71">
        <f>EDIT!DM17</f>
        <v>0</v>
      </c>
      <c r="M197" s="71">
        <f>EDIT!DN17</f>
        <v>0</v>
      </c>
      <c r="N197" s="71">
        <f>EDIT!DO17</f>
        <v>0</v>
      </c>
      <c r="O197" s="71">
        <f>EDIT!DP17</f>
        <v>0</v>
      </c>
      <c r="P197" s="71">
        <f>EDIT!DQ17</f>
        <v>0</v>
      </c>
      <c r="Q197" s="71">
        <f>EDIT!DR17</f>
        <v>0</v>
      </c>
      <c r="R197" s="71">
        <f>EDIT!DS17</f>
        <v>0</v>
      </c>
      <c r="S197" s="71">
        <f>EDIT!DT17</f>
        <v>0</v>
      </c>
      <c r="T197" s="71">
        <f>EDIT!DU17</f>
        <v>0</v>
      </c>
      <c r="U197" s="71">
        <f>EDIT!DV17</f>
        <v>0</v>
      </c>
      <c r="V197" s="71">
        <f>EDIT!DW17</f>
        <v>0</v>
      </c>
      <c r="W197" s="69">
        <f t="shared" si="10"/>
        <v>0</v>
      </c>
    </row>
    <row r="198" spans="1:23" x14ac:dyDescent="0.25">
      <c r="A198" s="64" t="s">
        <v>101</v>
      </c>
      <c r="B198" s="66">
        <f>EDIT!DC18</f>
        <v>0</v>
      </c>
      <c r="C198" s="66">
        <f>EDIT!DD18</f>
        <v>0</v>
      </c>
      <c r="D198" s="66">
        <f>EDIT!DE18</f>
        <v>0</v>
      </c>
      <c r="E198" s="66">
        <f>EDIT!DF18</f>
        <v>0</v>
      </c>
      <c r="F198" s="66">
        <f>EDIT!DG18</f>
        <v>0</v>
      </c>
      <c r="G198" s="66">
        <f>EDIT!DH18</f>
        <v>0</v>
      </c>
      <c r="H198" s="66">
        <f>EDIT!DI18</f>
        <v>0</v>
      </c>
      <c r="I198" s="66">
        <f>EDIT!DJ18</f>
        <v>0</v>
      </c>
      <c r="J198" s="66">
        <f>EDIT!DK18</f>
        <v>0</v>
      </c>
      <c r="K198" s="66">
        <f>EDIT!DL18</f>
        <v>0</v>
      </c>
      <c r="L198" s="66">
        <f>EDIT!DM18</f>
        <v>0</v>
      </c>
      <c r="M198" s="66">
        <f>EDIT!DN18</f>
        <v>0</v>
      </c>
      <c r="N198" s="66">
        <f>EDIT!DO18</f>
        <v>0</v>
      </c>
      <c r="O198" s="66">
        <f>EDIT!DP18</f>
        <v>0</v>
      </c>
      <c r="P198" s="66">
        <f>EDIT!DQ18</f>
        <v>0</v>
      </c>
      <c r="Q198" s="66">
        <f>EDIT!DR18</f>
        <v>0</v>
      </c>
      <c r="R198" s="66">
        <f>EDIT!DS18</f>
        <v>0</v>
      </c>
      <c r="S198" s="66">
        <f>EDIT!DT18</f>
        <v>0</v>
      </c>
      <c r="T198" s="66">
        <f>EDIT!DU18</f>
        <v>0</v>
      </c>
      <c r="U198" s="66">
        <f>EDIT!DV18</f>
        <v>0</v>
      </c>
      <c r="V198" s="66">
        <f>EDIT!DW18</f>
        <v>0</v>
      </c>
      <c r="W198" s="65">
        <f t="shared" si="10"/>
        <v>0</v>
      </c>
    </row>
    <row r="199" spans="1:23" x14ac:dyDescent="0.25">
      <c r="A199" s="68"/>
      <c r="B199" s="71">
        <f>EDIT!DC19</f>
        <v>0</v>
      </c>
      <c r="C199" s="71">
        <f>EDIT!DD19</f>
        <v>0</v>
      </c>
      <c r="D199" s="71">
        <f>EDIT!DE19</f>
        <v>0</v>
      </c>
      <c r="E199" s="71">
        <f>EDIT!DF19</f>
        <v>0</v>
      </c>
      <c r="F199" s="71">
        <f>EDIT!DG19</f>
        <v>0</v>
      </c>
      <c r="G199" s="71">
        <f>EDIT!DH19</f>
        <v>0</v>
      </c>
      <c r="H199" s="71">
        <f>EDIT!DI19</f>
        <v>0</v>
      </c>
      <c r="I199" s="71">
        <f>EDIT!DJ19</f>
        <v>0</v>
      </c>
      <c r="J199" s="71">
        <f>EDIT!DK19</f>
        <v>0</v>
      </c>
      <c r="K199" s="71">
        <f>EDIT!DL19</f>
        <v>0</v>
      </c>
      <c r="L199" s="71">
        <f>EDIT!DM19</f>
        <v>0</v>
      </c>
      <c r="M199" s="71">
        <f>EDIT!DN19</f>
        <v>0</v>
      </c>
      <c r="N199" s="71">
        <f>EDIT!DO19</f>
        <v>0</v>
      </c>
      <c r="O199" s="71">
        <f>EDIT!DP19</f>
        <v>0</v>
      </c>
      <c r="P199" s="71">
        <f>EDIT!DQ19</f>
        <v>0</v>
      </c>
      <c r="Q199" s="71">
        <f>EDIT!DR19</f>
        <v>0</v>
      </c>
      <c r="R199" s="71">
        <f>EDIT!DS19</f>
        <v>0</v>
      </c>
      <c r="S199" s="71">
        <f>EDIT!DT19</f>
        <v>0</v>
      </c>
      <c r="T199" s="71">
        <f>EDIT!DU19</f>
        <v>0</v>
      </c>
      <c r="U199" s="71">
        <f>EDIT!DV19</f>
        <v>0</v>
      </c>
      <c r="V199" s="71">
        <f>EDIT!DW19</f>
        <v>0</v>
      </c>
      <c r="W199" s="69">
        <f t="shared" si="10"/>
        <v>0</v>
      </c>
    </row>
    <row r="200" spans="1:23" x14ac:dyDescent="0.25">
      <c r="A200" s="64" t="s">
        <v>91</v>
      </c>
      <c r="B200" s="66">
        <f>EDIT!DC20</f>
        <v>0</v>
      </c>
      <c r="C200" s="66">
        <f>EDIT!DD20</f>
        <v>0</v>
      </c>
      <c r="D200" s="66">
        <f>EDIT!DE20</f>
        <v>0</v>
      </c>
      <c r="E200" s="66">
        <f>EDIT!DF20</f>
        <v>0</v>
      </c>
      <c r="F200" s="66">
        <f>EDIT!DG20</f>
        <v>0</v>
      </c>
      <c r="G200" s="66">
        <f>EDIT!DH20</f>
        <v>0</v>
      </c>
      <c r="H200" s="66">
        <f>EDIT!DI20</f>
        <v>0</v>
      </c>
      <c r="I200" s="66">
        <f>EDIT!DJ20</f>
        <v>0</v>
      </c>
      <c r="J200" s="66">
        <f>EDIT!DK20</f>
        <v>0</v>
      </c>
      <c r="K200" s="66">
        <f>EDIT!DL20</f>
        <v>0</v>
      </c>
      <c r="L200" s="66">
        <f>EDIT!DM20</f>
        <v>0</v>
      </c>
      <c r="M200" s="66">
        <f>EDIT!DN20</f>
        <v>0</v>
      </c>
      <c r="N200" s="66">
        <f>EDIT!DO20</f>
        <v>0</v>
      </c>
      <c r="O200" s="66">
        <f>EDIT!DP20</f>
        <v>0</v>
      </c>
      <c r="P200" s="66">
        <f>EDIT!DQ20</f>
        <v>0</v>
      </c>
      <c r="Q200" s="66">
        <f>EDIT!DR20</f>
        <v>0</v>
      </c>
      <c r="R200" s="66">
        <f>EDIT!DS20</f>
        <v>0</v>
      </c>
      <c r="S200" s="66">
        <f>EDIT!DT20</f>
        <v>0</v>
      </c>
      <c r="T200" s="66">
        <f>EDIT!DU20</f>
        <v>0</v>
      </c>
      <c r="U200" s="66">
        <f>EDIT!DV20</f>
        <v>0</v>
      </c>
      <c r="V200" s="66">
        <f>EDIT!DW20</f>
        <v>0</v>
      </c>
      <c r="W200" s="65">
        <f t="shared" si="10"/>
        <v>0</v>
      </c>
    </row>
    <row r="201" spans="1:23" x14ac:dyDescent="0.25">
      <c r="A201" s="68"/>
      <c r="B201" s="71">
        <f>EDIT!DC21</f>
        <v>0</v>
      </c>
      <c r="C201" s="71">
        <f>EDIT!DD21</f>
        <v>0</v>
      </c>
      <c r="D201" s="71">
        <f>EDIT!DE21</f>
        <v>0</v>
      </c>
      <c r="E201" s="71">
        <f>EDIT!DF21</f>
        <v>0</v>
      </c>
      <c r="F201" s="71">
        <f>EDIT!DG21</f>
        <v>0</v>
      </c>
      <c r="G201" s="71">
        <f>EDIT!DH21</f>
        <v>0</v>
      </c>
      <c r="H201" s="71">
        <f>EDIT!DI21</f>
        <v>0</v>
      </c>
      <c r="I201" s="71">
        <f>EDIT!DJ21</f>
        <v>0</v>
      </c>
      <c r="J201" s="71">
        <f>EDIT!DK21</f>
        <v>0</v>
      </c>
      <c r="K201" s="71">
        <f>EDIT!DL21</f>
        <v>0</v>
      </c>
      <c r="L201" s="71">
        <f>EDIT!DM21</f>
        <v>0</v>
      </c>
      <c r="M201" s="71">
        <f>EDIT!DN21</f>
        <v>0</v>
      </c>
      <c r="N201" s="71">
        <f>EDIT!DO21</f>
        <v>0</v>
      </c>
      <c r="O201" s="71">
        <f>EDIT!DP21</f>
        <v>0</v>
      </c>
      <c r="P201" s="71">
        <f>EDIT!DQ21</f>
        <v>0</v>
      </c>
      <c r="Q201" s="71">
        <f>EDIT!DR21</f>
        <v>0</v>
      </c>
      <c r="R201" s="71">
        <f>EDIT!DS21</f>
        <v>0</v>
      </c>
      <c r="S201" s="71">
        <f>EDIT!DT21</f>
        <v>0</v>
      </c>
      <c r="T201" s="71">
        <f>EDIT!DU21</f>
        <v>0</v>
      </c>
      <c r="U201" s="71">
        <f>EDIT!DV21</f>
        <v>0</v>
      </c>
      <c r="V201" s="71">
        <f>EDIT!DW21</f>
        <v>0</v>
      </c>
      <c r="W201" s="69">
        <f t="shared" si="10"/>
        <v>0</v>
      </c>
    </row>
    <row r="202" spans="1:23" x14ac:dyDescent="0.25">
      <c r="A202" s="64" t="s">
        <v>89</v>
      </c>
      <c r="B202" s="85">
        <f>EDIT!B203</f>
        <v>0</v>
      </c>
      <c r="C202" s="85">
        <f>EDIT!C203</f>
        <v>0</v>
      </c>
      <c r="D202" s="85">
        <f>EDIT!D203</f>
        <v>0</v>
      </c>
      <c r="E202" s="85">
        <f>EDIT!E203</f>
        <v>0</v>
      </c>
      <c r="F202" s="85">
        <f>EDIT!F203</f>
        <v>0</v>
      </c>
      <c r="G202" s="85">
        <f>EDIT!G203</f>
        <v>0</v>
      </c>
      <c r="H202" s="85">
        <f>EDIT!H203</f>
        <v>0</v>
      </c>
      <c r="I202" s="85">
        <f>EDIT!I203</f>
        <v>0</v>
      </c>
      <c r="J202" s="85">
        <f>EDIT!J203</f>
        <v>0</v>
      </c>
      <c r="K202" s="85">
        <f>EDIT!K203</f>
        <v>0</v>
      </c>
      <c r="L202" s="85">
        <f>EDIT!L203</f>
        <v>0</v>
      </c>
      <c r="M202" s="85">
        <f>EDIT!M203</f>
        <v>0</v>
      </c>
      <c r="N202" s="85">
        <f>EDIT!N203</f>
        <v>0</v>
      </c>
      <c r="O202" s="85">
        <f>EDIT!O203</f>
        <v>0</v>
      </c>
      <c r="P202" s="85">
        <f>EDIT!P203</f>
        <v>0</v>
      </c>
      <c r="Q202" s="85">
        <f>EDIT!Q203</f>
        <v>0</v>
      </c>
      <c r="R202" s="85">
        <f>EDIT!R203</f>
        <v>0</v>
      </c>
      <c r="S202" s="85">
        <f>EDIT!S203</f>
        <v>0</v>
      </c>
      <c r="T202" s="85">
        <f>EDIT!T203</f>
        <v>0</v>
      </c>
      <c r="U202" s="85">
        <f>EDIT!U203</f>
        <v>0</v>
      </c>
      <c r="V202" s="85">
        <f>EDIT!V203</f>
        <v>0</v>
      </c>
      <c r="W202" s="65">
        <f t="shared" si="10"/>
        <v>0</v>
      </c>
    </row>
    <row r="203" spans="1:23" x14ac:dyDescent="0.25">
      <c r="A203" s="68"/>
      <c r="B203" s="70">
        <f>EDIT!B204</f>
        <v>0</v>
      </c>
      <c r="C203" s="70">
        <f>EDIT!C204</f>
        <v>0</v>
      </c>
      <c r="D203" s="70">
        <f>EDIT!D204</f>
        <v>0</v>
      </c>
      <c r="E203" s="70">
        <f>EDIT!E204</f>
        <v>0</v>
      </c>
      <c r="F203" s="70">
        <f>EDIT!F204</f>
        <v>0</v>
      </c>
      <c r="G203" s="70">
        <f>EDIT!G204</f>
        <v>0</v>
      </c>
      <c r="H203" s="70">
        <f>EDIT!H204</f>
        <v>0</v>
      </c>
      <c r="I203" s="70">
        <f>EDIT!I204</f>
        <v>0</v>
      </c>
      <c r="J203" s="70">
        <f>EDIT!J204</f>
        <v>0</v>
      </c>
      <c r="K203" s="70">
        <f>EDIT!K204</f>
        <v>0</v>
      </c>
      <c r="L203" s="70">
        <f>EDIT!L204</f>
        <v>0</v>
      </c>
      <c r="M203" s="70">
        <f>EDIT!M204</f>
        <v>0</v>
      </c>
      <c r="N203" s="70">
        <f>EDIT!N204</f>
        <v>0</v>
      </c>
      <c r="O203" s="70">
        <f>EDIT!O204</f>
        <v>0</v>
      </c>
      <c r="P203" s="70">
        <f>EDIT!P204</f>
        <v>0</v>
      </c>
      <c r="Q203" s="70">
        <f>EDIT!Q204</f>
        <v>0</v>
      </c>
      <c r="R203" s="70">
        <f>EDIT!R204</f>
        <v>0</v>
      </c>
      <c r="S203" s="70">
        <f>EDIT!S204</f>
        <v>0</v>
      </c>
      <c r="T203" s="70">
        <f>EDIT!T204</f>
        <v>0</v>
      </c>
      <c r="U203" s="70">
        <f>EDIT!U204</f>
        <v>0</v>
      </c>
      <c r="V203" s="70">
        <f>EDIT!V204</f>
        <v>0</v>
      </c>
      <c r="W203" s="69">
        <f t="shared" si="10"/>
        <v>0</v>
      </c>
    </row>
    <row r="204" spans="1:23" x14ac:dyDescent="0.25">
      <c r="A204" s="64" t="s">
        <v>90</v>
      </c>
      <c r="B204" s="85">
        <f>EDIT!B205</f>
        <v>0</v>
      </c>
      <c r="C204" s="85">
        <f>EDIT!C205</f>
        <v>0</v>
      </c>
      <c r="D204" s="85">
        <f>EDIT!D205</f>
        <v>0</v>
      </c>
      <c r="E204" s="85">
        <f>EDIT!E205</f>
        <v>0</v>
      </c>
      <c r="F204" s="85">
        <f>EDIT!F205</f>
        <v>0</v>
      </c>
      <c r="G204" s="85">
        <f>EDIT!G205</f>
        <v>0</v>
      </c>
      <c r="H204" s="85">
        <f>EDIT!H205</f>
        <v>0</v>
      </c>
      <c r="I204" s="85">
        <f>EDIT!I205</f>
        <v>0</v>
      </c>
      <c r="J204" s="85">
        <f>EDIT!J205</f>
        <v>0</v>
      </c>
      <c r="K204" s="85">
        <f>EDIT!K205</f>
        <v>0</v>
      </c>
      <c r="L204" s="85">
        <f>EDIT!L205</f>
        <v>0</v>
      </c>
      <c r="M204" s="85">
        <f>EDIT!M205</f>
        <v>0</v>
      </c>
      <c r="N204" s="85">
        <f>EDIT!N205</f>
        <v>0</v>
      </c>
      <c r="O204" s="85">
        <f>EDIT!O205</f>
        <v>0</v>
      </c>
      <c r="P204" s="85">
        <f>EDIT!P205</f>
        <v>0</v>
      </c>
      <c r="Q204" s="85">
        <f>EDIT!Q205</f>
        <v>0</v>
      </c>
      <c r="R204" s="85">
        <f>EDIT!R205</f>
        <v>0</v>
      </c>
      <c r="S204" s="85">
        <f>EDIT!S205</f>
        <v>0</v>
      </c>
      <c r="T204" s="85">
        <f>EDIT!T205</f>
        <v>0</v>
      </c>
      <c r="U204" s="85">
        <f>EDIT!U205</f>
        <v>0</v>
      </c>
      <c r="V204" s="85">
        <f>EDIT!V205</f>
        <v>0</v>
      </c>
      <c r="W204" s="65">
        <f t="shared" si="10"/>
        <v>0</v>
      </c>
    </row>
    <row r="205" spans="1:23" x14ac:dyDescent="0.25">
      <c r="A205" s="74"/>
      <c r="B205" s="70">
        <f>EDIT!B206</f>
        <v>0</v>
      </c>
      <c r="C205" s="70">
        <f>EDIT!C206</f>
        <v>0</v>
      </c>
      <c r="D205" s="70">
        <f>EDIT!D206</f>
        <v>0</v>
      </c>
      <c r="E205" s="70">
        <f>EDIT!E206</f>
        <v>0</v>
      </c>
      <c r="F205" s="70">
        <f>EDIT!F206</f>
        <v>0</v>
      </c>
      <c r="G205" s="70">
        <f>EDIT!G206</f>
        <v>0</v>
      </c>
      <c r="H205" s="70">
        <f>EDIT!H206</f>
        <v>0</v>
      </c>
      <c r="I205" s="70">
        <f>EDIT!I206</f>
        <v>0</v>
      </c>
      <c r="J205" s="70">
        <f>EDIT!J206</f>
        <v>0</v>
      </c>
      <c r="K205" s="70">
        <f>EDIT!K206</f>
        <v>0</v>
      </c>
      <c r="L205" s="70">
        <f>EDIT!L206</f>
        <v>0</v>
      </c>
      <c r="M205" s="70">
        <f>EDIT!M206</f>
        <v>0</v>
      </c>
      <c r="N205" s="70">
        <f>EDIT!N206</f>
        <v>0</v>
      </c>
      <c r="O205" s="70">
        <f>EDIT!O206</f>
        <v>0</v>
      </c>
      <c r="P205" s="70">
        <f>EDIT!P206</f>
        <v>0</v>
      </c>
      <c r="Q205" s="70">
        <f>EDIT!Q206</f>
        <v>0</v>
      </c>
      <c r="R205" s="70">
        <f>EDIT!R206</f>
        <v>0</v>
      </c>
      <c r="S205" s="70">
        <f>EDIT!S206</f>
        <v>0</v>
      </c>
      <c r="T205" s="70">
        <f>EDIT!T206</f>
        <v>0</v>
      </c>
      <c r="U205" s="70">
        <f>EDIT!U206</f>
        <v>0</v>
      </c>
      <c r="V205" s="70">
        <f>EDIT!V206</f>
        <v>0</v>
      </c>
      <c r="W205" s="69">
        <f t="shared" si="10"/>
        <v>0</v>
      </c>
    </row>
    <row r="206" spans="1:23" x14ac:dyDescent="0.25">
      <c r="A206" s="86" t="s">
        <v>102</v>
      </c>
      <c r="B206" s="85">
        <f>EDIT!B207</f>
        <v>0</v>
      </c>
      <c r="C206" s="85">
        <f>EDIT!C207</f>
        <v>0</v>
      </c>
      <c r="D206" s="85">
        <f>EDIT!D207</f>
        <v>0</v>
      </c>
      <c r="E206" s="85">
        <f>EDIT!E207</f>
        <v>0</v>
      </c>
      <c r="F206" s="85">
        <f>EDIT!F207</f>
        <v>0</v>
      </c>
      <c r="G206" s="85">
        <f>EDIT!G207</f>
        <v>0</v>
      </c>
      <c r="H206" s="85">
        <f>EDIT!H207</f>
        <v>0</v>
      </c>
      <c r="I206" s="85">
        <f>EDIT!I207</f>
        <v>0</v>
      </c>
      <c r="J206" s="85">
        <f>EDIT!J207</f>
        <v>0</v>
      </c>
      <c r="K206" s="85">
        <f>EDIT!K207</f>
        <v>0</v>
      </c>
      <c r="L206" s="85">
        <f>EDIT!L207</f>
        <v>0</v>
      </c>
      <c r="M206" s="85">
        <f>EDIT!M207</f>
        <v>0</v>
      </c>
      <c r="N206" s="85">
        <f>EDIT!N207</f>
        <v>0</v>
      </c>
      <c r="O206" s="85">
        <f>EDIT!O207</f>
        <v>0</v>
      </c>
      <c r="P206" s="85">
        <f>EDIT!P207</f>
        <v>0</v>
      </c>
      <c r="Q206" s="85">
        <f>EDIT!Q207</f>
        <v>0</v>
      </c>
      <c r="R206" s="85">
        <f>EDIT!R207</f>
        <v>0</v>
      </c>
      <c r="S206" s="85">
        <f>EDIT!S207</f>
        <v>0</v>
      </c>
      <c r="T206" s="85">
        <f>EDIT!T207</f>
        <v>0</v>
      </c>
      <c r="U206" s="85">
        <f>EDIT!U207</f>
        <v>0</v>
      </c>
      <c r="V206" s="85">
        <f>EDIT!V207</f>
        <v>0</v>
      </c>
      <c r="W206" s="65">
        <f t="shared" si="10"/>
        <v>0</v>
      </c>
    </row>
    <row r="207" spans="1:23" x14ac:dyDescent="0.25">
      <c r="A207" s="68"/>
      <c r="B207" s="70">
        <f>EDIT!B208</f>
        <v>0</v>
      </c>
      <c r="C207" s="70">
        <f>EDIT!C208</f>
        <v>0</v>
      </c>
      <c r="D207" s="70">
        <f>EDIT!D208</f>
        <v>0</v>
      </c>
      <c r="E207" s="70">
        <f>EDIT!E208</f>
        <v>0</v>
      </c>
      <c r="F207" s="70">
        <f>EDIT!F208</f>
        <v>0</v>
      </c>
      <c r="G207" s="70">
        <f>EDIT!G208</f>
        <v>0</v>
      </c>
      <c r="H207" s="70">
        <f>EDIT!H208</f>
        <v>0</v>
      </c>
      <c r="I207" s="70">
        <f>EDIT!I208</f>
        <v>0</v>
      </c>
      <c r="J207" s="70">
        <f>EDIT!J208</f>
        <v>0</v>
      </c>
      <c r="K207" s="70">
        <f>EDIT!K208</f>
        <v>0</v>
      </c>
      <c r="L207" s="70">
        <f>EDIT!L208</f>
        <v>0</v>
      </c>
      <c r="M207" s="70">
        <f>EDIT!M208</f>
        <v>0</v>
      </c>
      <c r="N207" s="70">
        <f>EDIT!N208</f>
        <v>0</v>
      </c>
      <c r="O207" s="70">
        <f>EDIT!O208</f>
        <v>0</v>
      </c>
      <c r="P207" s="70">
        <f>EDIT!P208</f>
        <v>0</v>
      </c>
      <c r="Q207" s="70">
        <f>EDIT!Q208</f>
        <v>0</v>
      </c>
      <c r="R207" s="70">
        <f>EDIT!R208</f>
        <v>0</v>
      </c>
      <c r="S207" s="70">
        <f>EDIT!S208</f>
        <v>0</v>
      </c>
      <c r="T207" s="70">
        <f>EDIT!T208</f>
        <v>0</v>
      </c>
      <c r="U207" s="70">
        <f>EDIT!U208</f>
        <v>0</v>
      </c>
      <c r="V207" s="70">
        <f>EDIT!V208</f>
        <v>0</v>
      </c>
      <c r="W207" s="69">
        <f t="shared" si="10"/>
        <v>0</v>
      </c>
    </row>
    <row r="208" spans="1:23" x14ac:dyDescent="0.25">
      <c r="A208" s="75" t="s">
        <v>103</v>
      </c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76"/>
    </row>
    <row r="209" spans="1:23" x14ac:dyDescent="0.25">
      <c r="A209" s="77" t="s">
        <v>98</v>
      </c>
      <c r="B209" s="281" t="s">
        <v>106</v>
      </c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3"/>
    </row>
    <row r="210" spans="1:23" x14ac:dyDescent="0.25">
      <c r="A210" s="64" t="s">
        <v>326</v>
      </c>
      <c r="B210" s="66">
        <f>EDIT!B211</f>
        <v>0</v>
      </c>
      <c r="C210" s="66">
        <f>EDIT!C211</f>
        <v>0</v>
      </c>
      <c r="D210" s="66">
        <f>EDIT!D211</f>
        <v>0</v>
      </c>
      <c r="E210" s="66">
        <f>EDIT!E211</f>
        <v>0</v>
      </c>
      <c r="F210" s="66">
        <f>EDIT!F211</f>
        <v>0</v>
      </c>
      <c r="G210" s="66">
        <f>EDIT!G211</f>
        <v>0</v>
      </c>
      <c r="H210" s="66">
        <f>EDIT!H211</f>
        <v>0</v>
      </c>
      <c r="I210" s="66">
        <f>EDIT!I211</f>
        <v>0</v>
      </c>
      <c r="J210" s="66">
        <f>EDIT!J211</f>
        <v>0</v>
      </c>
      <c r="K210" s="66">
        <f>EDIT!K211</f>
        <v>0</v>
      </c>
      <c r="L210" s="66">
        <f>EDIT!L211</f>
        <v>0</v>
      </c>
      <c r="M210" s="66">
        <f>EDIT!M211</f>
        <v>0</v>
      </c>
      <c r="N210" s="66">
        <f>EDIT!N211</f>
        <v>0</v>
      </c>
      <c r="O210" s="66">
        <f>EDIT!O211</f>
        <v>0</v>
      </c>
      <c r="P210" s="66">
        <f>EDIT!P211</f>
        <v>0</v>
      </c>
      <c r="Q210" s="66">
        <f>EDIT!Q211</f>
        <v>0</v>
      </c>
      <c r="R210" s="66">
        <f>EDIT!R211</f>
        <v>0</v>
      </c>
      <c r="S210" s="66">
        <f>EDIT!S211</f>
        <v>0</v>
      </c>
      <c r="T210" s="66">
        <f>EDIT!T211</f>
        <v>0</v>
      </c>
      <c r="U210" s="66">
        <f>EDIT!U211</f>
        <v>0</v>
      </c>
      <c r="V210" s="66">
        <f>EDIT!V211</f>
        <v>0</v>
      </c>
      <c r="W210" s="67">
        <f t="shared" ref="W210:W215" si="11">SUM(B210:V210)</f>
        <v>0</v>
      </c>
    </row>
    <row r="211" spans="1:23" x14ac:dyDescent="0.25">
      <c r="A211" s="78"/>
      <c r="B211" s="71">
        <f>EDIT!B212</f>
        <v>0</v>
      </c>
      <c r="C211" s="71">
        <f>EDIT!C212</f>
        <v>0</v>
      </c>
      <c r="D211" s="71">
        <f>EDIT!D212</f>
        <v>0</v>
      </c>
      <c r="E211" s="71">
        <f>EDIT!E212</f>
        <v>0</v>
      </c>
      <c r="F211" s="71">
        <f>EDIT!F212</f>
        <v>0</v>
      </c>
      <c r="G211" s="71">
        <f>EDIT!G212</f>
        <v>0</v>
      </c>
      <c r="H211" s="71">
        <f>EDIT!H212</f>
        <v>0</v>
      </c>
      <c r="I211" s="71">
        <f>EDIT!I212</f>
        <v>0</v>
      </c>
      <c r="J211" s="71">
        <f>EDIT!J212</f>
        <v>0</v>
      </c>
      <c r="K211" s="71">
        <f>EDIT!K212</f>
        <v>0</v>
      </c>
      <c r="L211" s="71">
        <f>EDIT!L212</f>
        <v>0</v>
      </c>
      <c r="M211" s="71">
        <f>EDIT!M212</f>
        <v>0</v>
      </c>
      <c r="N211" s="71">
        <f>EDIT!N212</f>
        <v>0</v>
      </c>
      <c r="O211" s="71">
        <f>EDIT!O212</f>
        <v>0</v>
      </c>
      <c r="P211" s="71">
        <f>EDIT!P212</f>
        <v>0</v>
      </c>
      <c r="Q211" s="71">
        <f>EDIT!Q212</f>
        <v>0</v>
      </c>
      <c r="R211" s="71">
        <f>EDIT!R212</f>
        <v>0</v>
      </c>
      <c r="S211" s="71">
        <f>EDIT!S212</f>
        <v>0</v>
      </c>
      <c r="T211" s="71">
        <f>EDIT!T212</f>
        <v>0</v>
      </c>
      <c r="U211" s="71">
        <f>EDIT!U212</f>
        <v>0</v>
      </c>
      <c r="V211" s="71">
        <f>EDIT!V212</f>
        <v>0</v>
      </c>
      <c r="W211" s="67">
        <f t="shared" si="11"/>
        <v>0</v>
      </c>
    </row>
    <row r="212" spans="1:23" x14ac:dyDescent="0.25">
      <c r="A212" s="64" t="s">
        <v>327</v>
      </c>
      <c r="B212" s="66">
        <f>EDIT!B213</f>
        <v>0</v>
      </c>
      <c r="C212" s="66">
        <f>EDIT!C213</f>
        <v>0</v>
      </c>
      <c r="D212" s="66">
        <f>EDIT!D213</f>
        <v>0</v>
      </c>
      <c r="E212" s="66">
        <f>EDIT!E213</f>
        <v>0</v>
      </c>
      <c r="F212" s="66">
        <f>EDIT!F213</f>
        <v>0</v>
      </c>
      <c r="G212" s="66">
        <f>EDIT!G213</f>
        <v>0</v>
      </c>
      <c r="H212" s="66">
        <f>EDIT!H213</f>
        <v>0</v>
      </c>
      <c r="I212" s="66">
        <f>EDIT!I213</f>
        <v>0</v>
      </c>
      <c r="J212" s="66">
        <f>EDIT!J213</f>
        <v>0</v>
      </c>
      <c r="K212" s="66">
        <f>EDIT!K213</f>
        <v>0</v>
      </c>
      <c r="L212" s="66">
        <f>EDIT!L213</f>
        <v>0</v>
      </c>
      <c r="M212" s="66">
        <f>EDIT!M213</f>
        <v>0</v>
      </c>
      <c r="N212" s="66">
        <f>EDIT!N213</f>
        <v>0</v>
      </c>
      <c r="O212" s="66">
        <f>EDIT!O213</f>
        <v>0</v>
      </c>
      <c r="P212" s="66">
        <f>EDIT!P213</f>
        <v>0</v>
      </c>
      <c r="Q212" s="66">
        <f>EDIT!Q213</f>
        <v>0</v>
      </c>
      <c r="R212" s="66">
        <f>EDIT!R213</f>
        <v>0</v>
      </c>
      <c r="S212" s="66">
        <f>EDIT!S213</f>
        <v>0</v>
      </c>
      <c r="T212" s="66">
        <f>EDIT!T213</f>
        <v>0</v>
      </c>
      <c r="U212" s="66">
        <f>EDIT!U213</f>
        <v>0</v>
      </c>
      <c r="V212" s="66">
        <f>EDIT!V213</f>
        <v>0</v>
      </c>
      <c r="W212" s="67">
        <f t="shared" si="11"/>
        <v>0</v>
      </c>
    </row>
    <row r="213" spans="1:23" x14ac:dyDescent="0.25">
      <c r="A213" s="72"/>
      <c r="B213" s="71">
        <f>EDIT!B214</f>
        <v>0</v>
      </c>
      <c r="C213" s="71">
        <f>EDIT!C214</f>
        <v>0</v>
      </c>
      <c r="D213" s="71">
        <f>EDIT!D214</f>
        <v>0</v>
      </c>
      <c r="E213" s="71">
        <f>EDIT!E214</f>
        <v>0</v>
      </c>
      <c r="F213" s="71">
        <f>EDIT!F214</f>
        <v>0</v>
      </c>
      <c r="G213" s="71">
        <f>EDIT!G214</f>
        <v>0</v>
      </c>
      <c r="H213" s="71">
        <f>EDIT!H214</f>
        <v>0</v>
      </c>
      <c r="I213" s="71">
        <f>EDIT!I214</f>
        <v>0</v>
      </c>
      <c r="J213" s="71">
        <f>EDIT!J214</f>
        <v>0</v>
      </c>
      <c r="K213" s="71">
        <f>EDIT!K214</f>
        <v>0</v>
      </c>
      <c r="L213" s="71">
        <f>EDIT!L214</f>
        <v>0</v>
      </c>
      <c r="M213" s="71">
        <f>EDIT!M214</f>
        <v>0</v>
      </c>
      <c r="N213" s="71">
        <f>EDIT!N214</f>
        <v>0</v>
      </c>
      <c r="O213" s="71">
        <f>EDIT!O214</f>
        <v>0</v>
      </c>
      <c r="P213" s="71">
        <f>EDIT!P214</f>
        <v>0</v>
      </c>
      <c r="Q213" s="71">
        <f>EDIT!Q214</f>
        <v>0</v>
      </c>
      <c r="R213" s="71">
        <f>EDIT!R214</f>
        <v>0</v>
      </c>
      <c r="S213" s="71">
        <f>EDIT!S214</f>
        <v>0</v>
      </c>
      <c r="T213" s="71">
        <f>EDIT!T214</f>
        <v>0</v>
      </c>
      <c r="U213" s="71">
        <f>EDIT!U214</f>
        <v>0</v>
      </c>
      <c r="V213" s="71">
        <f>EDIT!V214</f>
        <v>0</v>
      </c>
      <c r="W213" s="67">
        <f t="shared" si="11"/>
        <v>0</v>
      </c>
    </row>
    <row r="214" spans="1:23" x14ac:dyDescent="0.25">
      <c r="A214" s="64" t="s">
        <v>332</v>
      </c>
      <c r="B214" s="66">
        <f>EDIT!B215</f>
        <v>0</v>
      </c>
      <c r="C214" s="66">
        <f>EDIT!C215</f>
        <v>0</v>
      </c>
      <c r="D214" s="66">
        <f>EDIT!D215</f>
        <v>0</v>
      </c>
      <c r="E214" s="66">
        <f>EDIT!E215</f>
        <v>0</v>
      </c>
      <c r="F214" s="66">
        <f>EDIT!F215</f>
        <v>0</v>
      </c>
      <c r="G214" s="66">
        <f>EDIT!G215</f>
        <v>0</v>
      </c>
      <c r="H214" s="66">
        <f>EDIT!H215</f>
        <v>0</v>
      </c>
      <c r="I214" s="66">
        <f>EDIT!I215</f>
        <v>0</v>
      </c>
      <c r="J214" s="66">
        <f>EDIT!J215</f>
        <v>0</v>
      </c>
      <c r="K214" s="66">
        <f>EDIT!K215</f>
        <v>0</v>
      </c>
      <c r="L214" s="66">
        <f>EDIT!L215</f>
        <v>0</v>
      </c>
      <c r="M214" s="66">
        <f>EDIT!M215</f>
        <v>0</v>
      </c>
      <c r="N214" s="66">
        <f>EDIT!N215</f>
        <v>0</v>
      </c>
      <c r="O214" s="66">
        <f>EDIT!O215</f>
        <v>0</v>
      </c>
      <c r="P214" s="66">
        <f>EDIT!P215</f>
        <v>0</v>
      </c>
      <c r="Q214" s="66">
        <f>EDIT!Q215</f>
        <v>0</v>
      </c>
      <c r="R214" s="66">
        <f>EDIT!R215</f>
        <v>0</v>
      </c>
      <c r="S214" s="66">
        <f>EDIT!S215</f>
        <v>0</v>
      </c>
      <c r="T214" s="66">
        <f>EDIT!T215</f>
        <v>0</v>
      </c>
      <c r="U214" s="66">
        <f>EDIT!U215</f>
        <v>0</v>
      </c>
      <c r="V214" s="66">
        <f>EDIT!V215</f>
        <v>0</v>
      </c>
      <c r="W214" s="67">
        <f t="shared" si="11"/>
        <v>0</v>
      </c>
    </row>
    <row r="215" spans="1:23" x14ac:dyDescent="0.25">
      <c r="A215" s="72"/>
      <c r="B215" s="71">
        <f>EDIT!B216</f>
        <v>0</v>
      </c>
      <c r="C215" s="71">
        <f>EDIT!C216</f>
        <v>0</v>
      </c>
      <c r="D215" s="71">
        <f>EDIT!D216</f>
        <v>0</v>
      </c>
      <c r="E215" s="71">
        <f>EDIT!E216</f>
        <v>0</v>
      </c>
      <c r="F215" s="71">
        <f>EDIT!F216</f>
        <v>0</v>
      </c>
      <c r="G215" s="71">
        <f>EDIT!G216</f>
        <v>0</v>
      </c>
      <c r="H215" s="71">
        <f>EDIT!H216</f>
        <v>0</v>
      </c>
      <c r="I215" s="71">
        <f>EDIT!I216</f>
        <v>0</v>
      </c>
      <c r="J215" s="71">
        <f>EDIT!J216</f>
        <v>0</v>
      </c>
      <c r="K215" s="71">
        <f>EDIT!K216</f>
        <v>0</v>
      </c>
      <c r="L215" s="71">
        <f>EDIT!L216</f>
        <v>0</v>
      </c>
      <c r="M215" s="71">
        <f>EDIT!M216</f>
        <v>0</v>
      </c>
      <c r="N215" s="71">
        <f>EDIT!N216</f>
        <v>0</v>
      </c>
      <c r="O215" s="71">
        <f>EDIT!O216</f>
        <v>0</v>
      </c>
      <c r="P215" s="71">
        <f>EDIT!P216</f>
        <v>0</v>
      </c>
      <c r="Q215" s="71">
        <f>EDIT!Q216</f>
        <v>0</v>
      </c>
      <c r="R215" s="71">
        <f>EDIT!R216</f>
        <v>0</v>
      </c>
      <c r="S215" s="71">
        <f>EDIT!S216</f>
        <v>0</v>
      </c>
      <c r="T215" s="71">
        <f>EDIT!T216</f>
        <v>0</v>
      </c>
      <c r="U215" s="71">
        <f>EDIT!U216</f>
        <v>0</v>
      </c>
      <c r="V215" s="71">
        <f>EDIT!V216</f>
        <v>0</v>
      </c>
      <c r="W215" s="67">
        <f t="shared" si="11"/>
        <v>0</v>
      </c>
    </row>
    <row r="216" spans="1:23" x14ac:dyDescent="0.25">
      <c r="A216" s="79" t="s">
        <v>329</v>
      </c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76"/>
    </row>
    <row r="217" spans="1:23" x14ac:dyDescent="0.25">
      <c r="A217" s="77" t="s">
        <v>98</v>
      </c>
      <c r="B217" s="281" t="s">
        <v>106</v>
      </c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3"/>
    </row>
    <row r="218" spans="1:23" x14ac:dyDescent="0.25">
      <c r="A218" s="64" t="s">
        <v>330</v>
      </c>
      <c r="B218" s="85">
        <f>EDIT!B219</f>
        <v>0</v>
      </c>
      <c r="C218" s="85">
        <f>EDIT!C219</f>
        <v>0</v>
      </c>
      <c r="D218" s="85">
        <f>EDIT!D219</f>
        <v>0</v>
      </c>
      <c r="E218" s="85">
        <f>EDIT!E219</f>
        <v>0</v>
      </c>
      <c r="F218" s="85">
        <f>EDIT!F219</f>
        <v>0</v>
      </c>
      <c r="G218" s="85">
        <f>EDIT!G219</f>
        <v>0</v>
      </c>
      <c r="H218" s="85">
        <f>EDIT!H219</f>
        <v>0</v>
      </c>
      <c r="I218" s="85">
        <f>EDIT!I219</f>
        <v>0</v>
      </c>
      <c r="J218" s="85">
        <f>EDIT!J219</f>
        <v>0</v>
      </c>
      <c r="K218" s="85">
        <f>EDIT!K219</f>
        <v>0</v>
      </c>
      <c r="L218" s="85">
        <f>EDIT!L219</f>
        <v>0</v>
      </c>
      <c r="M218" s="85">
        <f>EDIT!M219</f>
        <v>0</v>
      </c>
      <c r="N218" s="85">
        <f>EDIT!N219</f>
        <v>0</v>
      </c>
      <c r="O218" s="85">
        <f>EDIT!O219</f>
        <v>0</v>
      </c>
      <c r="P218" s="85">
        <f>EDIT!P219</f>
        <v>0</v>
      </c>
      <c r="Q218" s="85">
        <f>EDIT!Q219</f>
        <v>0</v>
      </c>
      <c r="R218" s="85">
        <f>EDIT!R219</f>
        <v>0</v>
      </c>
      <c r="S218" s="85">
        <f>EDIT!S219</f>
        <v>0</v>
      </c>
      <c r="T218" s="85">
        <f>EDIT!T219</f>
        <v>0</v>
      </c>
      <c r="U218" s="85">
        <f>EDIT!U219</f>
        <v>0</v>
      </c>
      <c r="V218" s="85">
        <f>EDIT!V219</f>
        <v>0</v>
      </c>
      <c r="W218" s="67">
        <f>SUM(B218:V218)</f>
        <v>0</v>
      </c>
    </row>
    <row r="219" spans="1:23" x14ac:dyDescent="0.25">
      <c r="A219" s="68"/>
      <c r="B219" s="70">
        <f>EDIT!B220</f>
        <v>0</v>
      </c>
      <c r="C219" s="70">
        <f>EDIT!C220</f>
        <v>0</v>
      </c>
      <c r="D219" s="70">
        <f>EDIT!D220</f>
        <v>0</v>
      </c>
      <c r="E219" s="70">
        <f>EDIT!E220</f>
        <v>0</v>
      </c>
      <c r="F219" s="70">
        <f>EDIT!F220</f>
        <v>0</v>
      </c>
      <c r="G219" s="70">
        <f>EDIT!G220</f>
        <v>0</v>
      </c>
      <c r="H219" s="70">
        <f>EDIT!H220</f>
        <v>0</v>
      </c>
      <c r="I219" s="70">
        <f>EDIT!I220</f>
        <v>0</v>
      </c>
      <c r="J219" s="70">
        <f>EDIT!J220</f>
        <v>0</v>
      </c>
      <c r="K219" s="70">
        <f>EDIT!K220</f>
        <v>0</v>
      </c>
      <c r="L219" s="70">
        <f>EDIT!L220</f>
        <v>0</v>
      </c>
      <c r="M219" s="70">
        <f>EDIT!M220</f>
        <v>0</v>
      </c>
      <c r="N219" s="70">
        <f>EDIT!N220</f>
        <v>0</v>
      </c>
      <c r="O219" s="70">
        <f>EDIT!O220</f>
        <v>0</v>
      </c>
      <c r="P219" s="70">
        <f>EDIT!P220</f>
        <v>0</v>
      </c>
      <c r="Q219" s="70">
        <f>EDIT!Q220</f>
        <v>0</v>
      </c>
      <c r="R219" s="70">
        <f>EDIT!R220</f>
        <v>0</v>
      </c>
      <c r="S219" s="70">
        <f>EDIT!S220</f>
        <v>0</v>
      </c>
      <c r="T219" s="70">
        <f>EDIT!T220</f>
        <v>0</v>
      </c>
      <c r="U219" s="70">
        <f>EDIT!U220</f>
        <v>0</v>
      </c>
      <c r="V219" s="70">
        <f>EDIT!V220</f>
        <v>0</v>
      </c>
      <c r="W219" s="72">
        <f>SUM(B219:V219)</f>
        <v>0</v>
      </c>
    </row>
    <row r="222" spans="1:23" ht="12.75" customHeight="1" x14ac:dyDescent="0.25">
      <c r="A222" s="82" t="s">
        <v>98</v>
      </c>
      <c r="B222" s="281" t="s">
        <v>106</v>
      </c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3"/>
    </row>
    <row r="223" spans="1:23" x14ac:dyDescent="0.25">
      <c r="A223" s="63"/>
      <c r="B223" s="84" t="s">
        <v>233</v>
      </c>
      <c r="C223" s="84" t="s">
        <v>234</v>
      </c>
      <c r="D223" s="84" t="s">
        <v>235</v>
      </c>
      <c r="E223" s="84" t="s">
        <v>236</v>
      </c>
      <c r="F223" s="84" t="s">
        <v>237</v>
      </c>
      <c r="G223" s="84" t="s">
        <v>238</v>
      </c>
      <c r="H223" s="84" t="s">
        <v>239</v>
      </c>
      <c r="I223" s="84" t="s">
        <v>240</v>
      </c>
      <c r="J223" s="84" t="s">
        <v>241</v>
      </c>
      <c r="K223" s="84" t="s">
        <v>242</v>
      </c>
      <c r="L223" s="84" t="s">
        <v>243</v>
      </c>
      <c r="M223" s="84" t="s">
        <v>244</v>
      </c>
      <c r="N223" s="84" t="s">
        <v>245</v>
      </c>
      <c r="O223" s="84" t="s">
        <v>246</v>
      </c>
      <c r="P223" s="84" t="s">
        <v>247</v>
      </c>
      <c r="Q223" s="84" t="s">
        <v>248</v>
      </c>
      <c r="R223" s="84" t="s">
        <v>249</v>
      </c>
      <c r="S223" s="84" t="s">
        <v>250</v>
      </c>
      <c r="T223" s="84" t="s">
        <v>251</v>
      </c>
      <c r="U223" s="84" t="s">
        <v>252</v>
      </c>
      <c r="V223" s="84" t="s">
        <v>253</v>
      </c>
      <c r="W223" s="84" t="s">
        <v>325</v>
      </c>
    </row>
    <row r="224" spans="1:23" x14ac:dyDescent="0.25">
      <c r="A224" s="64" t="s">
        <v>37</v>
      </c>
      <c r="B224" s="66">
        <f>EDIT!DX8</f>
        <v>0</v>
      </c>
      <c r="C224" s="66">
        <f>EDIT!DY8</f>
        <v>0</v>
      </c>
      <c r="D224" s="66">
        <f>EDIT!DZ8</f>
        <v>0</v>
      </c>
      <c r="E224" s="66">
        <f>EDIT!EA8</f>
        <v>0</v>
      </c>
      <c r="F224" s="66">
        <f>EDIT!EB8</f>
        <v>0</v>
      </c>
      <c r="G224" s="66">
        <f>EDIT!EC8</f>
        <v>0</v>
      </c>
      <c r="H224" s="66">
        <f>EDIT!ED8</f>
        <v>0</v>
      </c>
      <c r="I224" s="66">
        <f>EDIT!EE8</f>
        <v>0</v>
      </c>
      <c r="J224" s="66">
        <f>EDIT!EF8</f>
        <v>0</v>
      </c>
      <c r="K224" s="66">
        <f>EDIT!EG8</f>
        <v>0</v>
      </c>
      <c r="L224" s="66">
        <f>EDIT!EH8</f>
        <v>0</v>
      </c>
      <c r="M224" s="66">
        <f>EDIT!EI8</f>
        <v>0</v>
      </c>
      <c r="N224" s="66">
        <f>EDIT!EJ8</f>
        <v>0</v>
      </c>
      <c r="O224" s="66">
        <f>EDIT!EK8</f>
        <v>0</v>
      </c>
      <c r="P224" s="66">
        <f>EDIT!EL8</f>
        <v>0</v>
      </c>
      <c r="Q224" s="66">
        <f>EDIT!EM8</f>
        <v>0</v>
      </c>
      <c r="R224" s="66">
        <f>EDIT!EN8</f>
        <v>0</v>
      </c>
      <c r="S224" s="66">
        <f>EDIT!EO8</f>
        <v>0</v>
      </c>
      <c r="T224" s="66">
        <f>EDIT!EP8</f>
        <v>0</v>
      </c>
      <c r="U224" s="66">
        <f>EDIT!EQ8</f>
        <v>0</v>
      </c>
      <c r="V224" s="66">
        <f>EDIT!ER8</f>
        <v>0</v>
      </c>
      <c r="W224" s="65">
        <f>SUM(B224:V224)</f>
        <v>0</v>
      </c>
    </row>
    <row r="225" spans="1:23" x14ac:dyDescent="0.25">
      <c r="A225" s="68"/>
      <c r="B225" s="71">
        <f>EDIT!DX9</f>
        <v>0</v>
      </c>
      <c r="C225" s="71">
        <f>EDIT!DY9</f>
        <v>0</v>
      </c>
      <c r="D225" s="71">
        <f>EDIT!DZ9</f>
        <v>0</v>
      </c>
      <c r="E225" s="71">
        <f>EDIT!EA9</f>
        <v>0</v>
      </c>
      <c r="F225" s="71">
        <f>EDIT!EB9</f>
        <v>0</v>
      </c>
      <c r="G225" s="71">
        <f>EDIT!EC9</f>
        <v>0</v>
      </c>
      <c r="H225" s="71">
        <f>EDIT!ED9</f>
        <v>0</v>
      </c>
      <c r="I225" s="71">
        <f>EDIT!EE9</f>
        <v>0</v>
      </c>
      <c r="J225" s="71">
        <f>EDIT!EF9</f>
        <v>0</v>
      </c>
      <c r="K225" s="71">
        <f>EDIT!EG9</f>
        <v>0</v>
      </c>
      <c r="L225" s="71">
        <f>EDIT!EH9</f>
        <v>0</v>
      </c>
      <c r="M225" s="71">
        <f>EDIT!EI9</f>
        <v>0</v>
      </c>
      <c r="N225" s="71">
        <f>EDIT!EJ9</f>
        <v>0</v>
      </c>
      <c r="O225" s="71">
        <f>EDIT!EK9</f>
        <v>0</v>
      </c>
      <c r="P225" s="71">
        <f>EDIT!EL9</f>
        <v>0</v>
      </c>
      <c r="Q225" s="71">
        <f>EDIT!EM9</f>
        <v>0</v>
      </c>
      <c r="R225" s="71">
        <f>EDIT!EN9</f>
        <v>0</v>
      </c>
      <c r="S225" s="71">
        <f>EDIT!EO9</f>
        <v>0</v>
      </c>
      <c r="T225" s="71">
        <f>EDIT!EP9</f>
        <v>0</v>
      </c>
      <c r="U225" s="71">
        <f>EDIT!EQ9</f>
        <v>0</v>
      </c>
      <c r="V225" s="71">
        <f>EDIT!ER9</f>
        <v>0</v>
      </c>
      <c r="W225" s="69">
        <f>SUM(B225:V225)</f>
        <v>0</v>
      </c>
    </row>
    <row r="226" spans="1:23" x14ac:dyDescent="0.25">
      <c r="A226" s="64" t="s">
        <v>100</v>
      </c>
      <c r="B226" s="66">
        <f>EDIT!DX10</f>
        <v>0</v>
      </c>
      <c r="C226" s="66">
        <f>EDIT!DY10</f>
        <v>0</v>
      </c>
      <c r="D226" s="66">
        <f>EDIT!DZ10</f>
        <v>0</v>
      </c>
      <c r="E226" s="66">
        <f>EDIT!EA10</f>
        <v>0</v>
      </c>
      <c r="F226" s="66">
        <f>EDIT!EB10</f>
        <v>0</v>
      </c>
      <c r="G226" s="66">
        <f>EDIT!EC10</f>
        <v>0</v>
      </c>
      <c r="H226" s="66">
        <f>EDIT!ED10</f>
        <v>0</v>
      </c>
      <c r="I226" s="66">
        <f>EDIT!EE10</f>
        <v>0</v>
      </c>
      <c r="J226" s="66">
        <f>EDIT!EF10</f>
        <v>0</v>
      </c>
      <c r="K226" s="66">
        <f>EDIT!EG10</f>
        <v>0</v>
      </c>
      <c r="L226" s="66">
        <f>EDIT!EH10</f>
        <v>0</v>
      </c>
      <c r="M226" s="66">
        <f>EDIT!EI10</f>
        <v>0</v>
      </c>
      <c r="N226" s="66">
        <f>EDIT!EJ10</f>
        <v>0</v>
      </c>
      <c r="O226" s="66">
        <f>EDIT!EK10</f>
        <v>0</v>
      </c>
      <c r="P226" s="66">
        <f>EDIT!EL10</f>
        <v>0</v>
      </c>
      <c r="Q226" s="66">
        <f>EDIT!EM10</f>
        <v>0</v>
      </c>
      <c r="R226" s="66">
        <f>EDIT!EN10</f>
        <v>0</v>
      </c>
      <c r="S226" s="66">
        <f>EDIT!EO10</f>
        <v>0</v>
      </c>
      <c r="T226" s="66">
        <f>EDIT!EP10</f>
        <v>0</v>
      </c>
      <c r="U226" s="66">
        <f>EDIT!EQ10</f>
        <v>0</v>
      </c>
      <c r="V226" s="66">
        <f>EDIT!ER10</f>
        <v>0</v>
      </c>
      <c r="W226" s="67">
        <f t="shared" ref="W226:W243" si="12">SUM(B226:V226)</f>
        <v>0</v>
      </c>
    </row>
    <row r="227" spans="1:23" x14ac:dyDescent="0.25">
      <c r="A227" s="68"/>
      <c r="B227" s="71">
        <f>EDIT!DX11</f>
        <v>0</v>
      </c>
      <c r="C227" s="71">
        <f>EDIT!DY11</f>
        <v>0</v>
      </c>
      <c r="D227" s="71">
        <f>EDIT!DZ11</f>
        <v>0</v>
      </c>
      <c r="E227" s="71">
        <f>EDIT!EA11</f>
        <v>0</v>
      </c>
      <c r="F227" s="71">
        <f>EDIT!EB11</f>
        <v>0</v>
      </c>
      <c r="G227" s="71">
        <f>EDIT!EC11</f>
        <v>0</v>
      </c>
      <c r="H227" s="71">
        <f>EDIT!ED11</f>
        <v>0</v>
      </c>
      <c r="I227" s="71">
        <f>EDIT!EE11</f>
        <v>0</v>
      </c>
      <c r="J227" s="71">
        <f>EDIT!EF11</f>
        <v>0</v>
      </c>
      <c r="K227" s="71">
        <f>EDIT!EG11</f>
        <v>0</v>
      </c>
      <c r="L227" s="71">
        <f>EDIT!EH11</f>
        <v>0</v>
      </c>
      <c r="M227" s="71">
        <f>EDIT!EI11</f>
        <v>0</v>
      </c>
      <c r="N227" s="71">
        <f>EDIT!EJ11</f>
        <v>0</v>
      </c>
      <c r="O227" s="71">
        <f>EDIT!EK11</f>
        <v>0</v>
      </c>
      <c r="P227" s="71">
        <f>EDIT!EL11</f>
        <v>0</v>
      </c>
      <c r="Q227" s="71">
        <f>EDIT!EM11</f>
        <v>0</v>
      </c>
      <c r="R227" s="71">
        <f>EDIT!EN11</f>
        <v>0</v>
      </c>
      <c r="S227" s="71">
        <f>EDIT!EO11</f>
        <v>0</v>
      </c>
      <c r="T227" s="71">
        <f>EDIT!EP11</f>
        <v>0</v>
      </c>
      <c r="U227" s="71">
        <f>EDIT!EQ11</f>
        <v>0</v>
      </c>
      <c r="V227" s="71">
        <f>EDIT!ER11</f>
        <v>0</v>
      </c>
      <c r="W227" s="72">
        <f t="shared" si="12"/>
        <v>0</v>
      </c>
    </row>
    <row r="228" spans="1:23" x14ac:dyDescent="0.25">
      <c r="A228" s="64" t="s">
        <v>39</v>
      </c>
      <c r="B228" s="66">
        <f>EDIT!DX12</f>
        <v>0</v>
      </c>
      <c r="C228" s="66">
        <f>EDIT!DY12</f>
        <v>0</v>
      </c>
      <c r="D228" s="66">
        <f>EDIT!DZ12</f>
        <v>0</v>
      </c>
      <c r="E228" s="66">
        <f>EDIT!EA12</f>
        <v>0</v>
      </c>
      <c r="F228" s="66">
        <f>EDIT!EB12</f>
        <v>0</v>
      </c>
      <c r="G228" s="66">
        <f>EDIT!EC12</f>
        <v>0</v>
      </c>
      <c r="H228" s="66">
        <f>EDIT!ED12</f>
        <v>0</v>
      </c>
      <c r="I228" s="66">
        <f>EDIT!EE12</f>
        <v>0</v>
      </c>
      <c r="J228" s="66">
        <f>EDIT!EF12</f>
        <v>0</v>
      </c>
      <c r="K228" s="66">
        <f>EDIT!EG12</f>
        <v>0</v>
      </c>
      <c r="L228" s="66">
        <f>EDIT!EH12</f>
        <v>0</v>
      </c>
      <c r="M228" s="66">
        <f>EDIT!EI12</f>
        <v>0</v>
      </c>
      <c r="N228" s="66">
        <f>EDIT!EJ12</f>
        <v>0</v>
      </c>
      <c r="O228" s="66">
        <f>EDIT!EK12</f>
        <v>0</v>
      </c>
      <c r="P228" s="66">
        <f>EDIT!EL12</f>
        <v>0</v>
      </c>
      <c r="Q228" s="66">
        <f>EDIT!EM12</f>
        <v>0</v>
      </c>
      <c r="R228" s="66">
        <f>EDIT!EN12</f>
        <v>0</v>
      </c>
      <c r="S228" s="66">
        <f>EDIT!EO12</f>
        <v>0</v>
      </c>
      <c r="T228" s="66">
        <f>EDIT!EP12</f>
        <v>0</v>
      </c>
      <c r="U228" s="66">
        <f>EDIT!EQ12</f>
        <v>0</v>
      </c>
      <c r="V228" s="66">
        <f>EDIT!ER12</f>
        <v>0</v>
      </c>
      <c r="W228" s="65">
        <f t="shared" si="12"/>
        <v>0</v>
      </c>
    </row>
    <row r="229" spans="1:23" x14ac:dyDescent="0.25">
      <c r="A229" s="68"/>
      <c r="B229" s="71">
        <f>EDIT!DX13</f>
        <v>0</v>
      </c>
      <c r="C229" s="71">
        <f>EDIT!DY13</f>
        <v>0</v>
      </c>
      <c r="D229" s="71">
        <f>EDIT!DZ13</f>
        <v>0</v>
      </c>
      <c r="E229" s="71">
        <f>EDIT!EA13</f>
        <v>0</v>
      </c>
      <c r="F229" s="71">
        <f>EDIT!EB13</f>
        <v>0</v>
      </c>
      <c r="G229" s="71">
        <f>EDIT!EC13</f>
        <v>0</v>
      </c>
      <c r="H229" s="71">
        <f>EDIT!ED13</f>
        <v>0</v>
      </c>
      <c r="I229" s="71">
        <f>EDIT!EE13</f>
        <v>0</v>
      </c>
      <c r="J229" s="71">
        <f>EDIT!EF13</f>
        <v>0</v>
      </c>
      <c r="K229" s="71">
        <f>EDIT!EG13</f>
        <v>0</v>
      </c>
      <c r="L229" s="71">
        <f>EDIT!EH13</f>
        <v>0</v>
      </c>
      <c r="M229" s="71">
        <f>EDIT!EI13</f>
        <v>0</v>
      </c>
      <c r="N229" s="71">
        <f>EDIT!EJ13</f>
        <v>0</v>
      </c>
      <c r="O229" s="71">
        <f>EDIT!EK13</f>
        <v>0</v>
      </c>
      <c r="P229" s="71">
        <f>EDIT!EL13</f>
        <v>0</v>
      </c>
      <c r="Q229" s="71">
        <f>EDIT!EM13</f>
        <v>0</v>
      </c>
      <c r="R229" s="71">
        <f>EDIT!EN13</f>
        <v>0</v>
      </c>
      <c r="S229" s="71">
        <f>EDIT!EO13</f>
        <v>0</v>
      </c>
      <c r="T229" s="71">
        <f>EDIT!EP13</f>
        <v>0</v>
      </c>
      <c r="U229" s="71">
        <f>EDIT!EQ13</f>
        <v>0</v>
      </c>
      <c r="V229" s="71">
        <f>EDIT!ER13</f>
        <v>0</v>
      </c>
      <c r="W229" s="69">
        <f t="shared" si="12"/>
        <v>0</v>
      </c>
    </row>
    <row r="230" spans="1:23" x14ac:dyDescent="0.25">
      <c r="A230" s="64" t="s">
        <v>96</v>
      </c>
      <c r="B230" s="66">
        <f>EDIT!DX14</f>
        <v>0</v>
      </c>
      <c r="C230" s="66">
        <f>EDIT!DY14</f>
        <v>0</v>
      </c>
      <c r="D230" s="66">
        <f>EDIT!DZ14</f>
        <v>0</v>
      </c>
      <c r="E230" s="66">
        <f>EDIT!EA14</f>
        <v>0</v>
      </c>
      <c r="F230" s="66">
        <f>EDIT!EB14</f>
        <v>0</v>
      </c>
      <c r="G230" s="66">
        <f>EDIT!EC14</f>
        <v>0</v>
      </c>
      <c r="H230" s="66">
        <f>EDIT!ED14</f>
        <v>0</v>
      </c>
      <c r="I230" s="66">
        <f>EDIT!EE14</f>
        <v>0</v>
      </c>
      <c r="J230" s="66">
        <f>EDIT!EF14</f>
        <v>0</v>
      </c>
      <c r="K230" s="66">
        <f>EDIT!EG14</f>
        <v>0</v>
      </c>
      <c r="L230" s="66">
        <f>EDIT!EH14</f>
        <v>0</v>
      </c>
      <c r="M230" s="66">
        <f>EDIT!EI14</f>
        <v>0</v>
      </c>
      <c r="N230" s="66">
        <f>EDIT!EJ14</f>
        <v>0</v>
      </c>
      <c r="O230" s="66">
        <f>EDIT!EK14</f>
        <v>0</v>
      </c>
      <c r="P230" s="66">
        <f>EDIT!EL14</f>
        <v>0</v>
      </c>
      <c r="Q230" s="66">
        <f>EDIT!EM14</f>
        <v>0</v>
      </c>
      <c r="R230" s="66">
        <f>EDIT!EN14</f>
        <v>0</v>
      </c>
      <c r="S230" s="66">
        <f>EDIT!EO14</f>
        <v>0</v>
      </c>
      <c r="T230" s="66">
        <f>EDIT!EP14</f>
        <v>0</v>
      </c>
      <c r="U230" s="66">
        <f>EDIT!EQ14</f>
        <v>0</v>
      </c>
      <c r="V230" s="66">
        <f>EDIT!ER14</f>
        <v>0</v>
      </c>
      <c r="W230" s="65">
        <f t="shared" si="12"/>
        <v>0</v>
      </c>
    </row>
    <row r="231" spans="1:23" x14ac:dyDescent="0.25">
      <c r="A231" s="68"/>
      <c r="B231" s="71">
        <f>EDIT!DX15</f>
        <v>0</v>
      </c>
      <c r="C231" s="71">
        <f>EDIT!DY15</f>
        <v>0</v>
      </c>
      <c r="D231" s="71">
        <f>EDIT!DZ15</f>
        <v>0</v>
      </c>
      <c r="E231" s="71">
        <f>EDIT!EA15</f>
        <v>0</v>
      </c>
      <c r="F231" s="71">
        <f>EDIT!EB15</f>
        <v>0</v>
      </c>
      <c r="G231" s="71">
        <f>EDIT!EC15</f>
        <v>0</v>
      </c>
      <c r="H231" s="71">
        <f>EDIT!ED15</f>
        <v>0</v>
      </c>
      <c r="I231" s="71">
        <f>EDIT!EE15</f>
        <v>0</v>
      </c>
      <c r="J231" s="71">
        <f>EDIT!EF15</f>
        <v>0</v>
      </c>
      <c r="K231" s="71">
        <f>EDIT!EG15</f>
        <v>0</v>
      </c>
      <c r="L231" s="71">
        <f>EDIT!EH15</f>
        <v>0</v>
      </c>
      <c r="M231" s="71">
        <f>EDIT!EI15</f>
        <v>0</v>
      </c>
      <c r="N231" s="71">
        <f>EDIT!EJ15</f>
        <v>0</v>
      </c>
      <c r="O231" s="71">
        <f>EDIT!EK15</f>
        <v>0</v>
      </c>
      <c r="P231" s="71">
        <f>EDIT!EL15</f>
        <v>0</v>
      </c>
      <c r="Q231" s="71">
        <f>EDIT!EM15</f>
        <v>0</v>
      </c>
      <c r="R231" s="71">
        <f>EDIT!EN15</f>
        <v>0</v>
      </c>
      <c r="S231" s="71">
        <f>EDIT!EO15</f>
        <v>0</v>
      </c>
      <c r="T231" s="71">
        <f>EDIT!EP15</f>
        <v>0</v>
      </c>
      <c r="U231" s="71">
        <f>EDIT!EQ15</f>
        <v>0</v>
      </c>
      <c r="V231" s="71">
        <f>EDIT!ER15</f>
        <v>0</v>
      </c>
      <c r="W231" s="69">
        <f t="shared" si="12"/>
        <v>0</v>
      </c>
    </row>
    <row r="232" spans="1:23" x14ac:dyDescent="0.25">
      <c r="A232" s="64" t="s">
        <v>97</v>
      </c>
      <c r="B232" s="66">
        <f>EDIT!DX16</f>
        <v>0</v>
      </c>
      <c r="C232" s="66">
        <f>EDIT!DY16</f>
        <v>0</v>
      </c>
      <c r="D232" s="66">
        <f>EDIT!DZ16</f>
        <v>0</v>
      </c>
      <c r="E232" s="66">
        <f>EDIT!EA16</f>
        <v>0</v>
      </c>
      <c r="F232" s="66">
        <f>EDIT!EB16</f>
        <v>0</v>
      </c>
      <c r="G232" s="66">
        <f>EDIT!EC16</f>
        <v>0</v>
      </c>
      <c r="H232" s="66">
        <f>EDIT!ED16</f>
        <v>0</v>
      </c>
      <c r="I232" s="66">
        <f>EDIT!EE16</f>
        <v>0</v>
      </c>
      <c r="J232" s="66">
        <f>EDIT!EF16</f>
        <v>0</v>
      </c>
      <c r="K232" s="66">
        <f>EDIT!EG16</f>
        <v>0</v>
      </c>
      <c r="L232" s="66">
        <f>EDIT!EH16</f>
        <v>0</v>
      </c>
      <c r="M232" s="66">
        <f>EDIT!EI16</f>
        <v>0</v>
      </c>
      <c r="N232" s="66">
        <f>EDIT!EJ16</f>
        <v>0</v>
      </c>
      <c r="O232" s="66">
        <f>EDIT!EK16</f>
        <v>0</v>
      </c>
      <c r="P232" s="66">
        <f>EDIT!EL16</f>
        <v>0</v>
      </c>
      <c r="Q232" s="66">
        <f>EDIT!EM16</f>
        <v>0</v>
      </c>
      <c r="R232" s="66">
        <f>EDIT!EN16</f>
        <v>0</v>
      </c>
      <c r="S232" s="66">
        <f>EDIT!EO16</f>
        <v>0</v>
      </c>
      <c r="T232" s="66">
        <f>EDIT!EP16</f>
        <v>0</v>
      </c>
      <c r="U232" s="66">
        <f>EDIT!EQ16</f>
        <v>0</v>
      </c>
      <c r="V232" s="66">
        <f>EDIT!ER16</f>
        <v>0</v>
      </c>
      <c r="W232" s="65">
        <f t="shared" si="12"/>
        <v>0</v>
      </c>
    </row>
    <row r="233" spans="1:23" x14ac:dyDescent="0.25">
      <c r="A233" s="68"/>
      <c r="B233" s="71">
        <f>EDIT!DX17</f>
        <v>0</v>
      </c>
      <c r="C233" s="71">
        <f>EDIT!DY17</f>
        <v>0</v>
      </c>
      <c r="D233" s="71">
        <f>EDIT!DZ17</f>
        <v>0</v>
      </c>
      <c r="E233" s="71">
        <f>EDIT!EA17</f>
        <v>0</v>
      </c>
      <c r="F233" s="71">
        <f>EDIT!EB17</f>
        <v>0</v>
      </c>
      <c r="G233" s="71">
        <f>EDIT!EC17</f>
        <v>0</v>
      </c>
      <c r="H233" s="71">
        <f>EDIT!ED17</f>
        <v>0</v>
      </c>
      <c r="I233" s="71">
        <f>EDIT!EE17</f>
        <v>0</v>
      </c>
      <c r="J233" s="71">
        <f>EDIT!EF17</f>
        <v>0</v>
      </c>
      <c r="K233" s="71">
        <f>EDIT!EG17</f>
        <v>0</v>
      </c>
      <c r="L233" s="71">
        <f>EDIT!EH17</f>
        <v>0</v>
      </c>
      <c r="M233" s="71">
        <f>EDIT!EI17</f>
        <v>0</v>
      </c>
      <c r="N233" s="71">
        <f>EDIT!EJ17</f>
        <v>0</v>
      </c>
      <c r="O233" s="71">
        <f>EDIT!EK17</f>
        <v>0</v>
      </c>
      <c r="P233" s="71">
        <f>EDIT!EL17</f>
        <v>0</v>
      </c>
      <c r="Q233" s="71">
        <f>EDIT!EM17</f>
        <v>0</v>
      </c>
      <c r="R233" s="71">
        <f>EDIT!EN17</f>
        <v>0</v>
      </c>
      <c r="S233" s="71">
        <f>EDIT!EO17</f>
        <v>0</v>
      </c>
      <c r="T233" s="71">
        <f>EDIT!EP17</f>
        <v>0</v>
      </c>
      <c r="U233" s="71">
        <f>EDIT!EQ17</f>
        <v>0</v>
      </c>
      <c r="V233" s="71">
        <f>EDIT!ER17</f>
        <v>0</v>
      </c>
      <c r="W233" s="69">
        <f t="shared" si="12"/>
        <v>0</v>
      </c>
    </row>
    <row r="234" spans="1:23" x14ac:dyDescent="0.25">
      <c r="A234" s="64" t="s">
        <v>101</v>
      </c>
      <c r="B234" s="66">
        <f>EDIT!DX18</f>
        <v>0</v>
      </c>
      <c r="C234" s="66">
        <f>EDIT!DY18</f>
        <v>0</v>
      </c>
      <c r="D234" s="66">
        <f>EDIT!DZ18</f>
        <v>0</v>
      </c>
      <c r="E234" s="66">
        <f>EDIT!EA18</f>
        <v>0</v>
      </c>
      <c r="F234" s="66">
        <f>EDIT!EB18</f>
        <v>0</v>
      </c>
      <c r="G234" s="66">
        <f>EDIT!EC18</f>
        <v>0</v>
      </c>
      <c r="H234" s="66">
        <f>EDIT!ED18</f>
        <v>0</v>
      </c>
      <c r="I234" s="66">
        <f>EDIT!EE18</f>
        <v>0</v>
      </c>
      <c r="J234" s="66">
        <f>EDIT!EF18</f>
        <v>0</v>
      </c>
      <c r="K234" s="66">
        <f>EDIT!EG18</f>
        <v>0</v>
      </c>
      <c r="L234" s="66">
        <f>EDIT!EH18</f>
        <v>0</v>
      </c>
      <c r="M234" s="66">
        <f>EDIT!EI18</f>
        <v>0</v>
      </c>
      <c r="N234" s="66">
        <f>EDIT!EJ18</f>
        <v>0</v>
      </c>
      <c r="O234" s="66">
        <f>EDIT!EK18</f>
        <v>0</v>
      </c>
      <c r="P234" s="66">
        <f>EDIT!EL18</f>
        <v>0</v>
      </c>
      <c r="Q234" s="66">
        <f>EDIT!EM18</f>
        <v>0</v>
      </c>
      <c r="R234" s="66">
        <f>EDIT!EN18</f>
        <v>0</v>
      </c>
      <c r="S234" s="66">
        <f>EDIT!EO18</f>
        <v>0</v>
      </c>
      <c r="T234" s="66">
        <f>EDIT!EP18</f>
        <v>0</v>
      </c>
      <c r="U234" s="66">
        <f>EDIT!EQ18</f>
        <v>0</v>
      </c>
      <c r="V234" s="66">
        <f>EDIT!ER18</f>
        <v>0</v>
      </c>
      <c r="W234" s="65">
        <f t="shared" si="12"/>
        <v>0</v>
      </c>
    </row>
    <row r="235" spans="1:23" x14ac:dyDescent="0.25">
      <c r="A235" s="68"/>
      <c r="B235" s="71">
        <f>EDIT!DX19</f>
        <v>0</v>
      </c>
      <c r="C235" s="71">
        <f>EDIT!DY19</f>
        <v>0</v>
      </c>
      <c r="D235" s="71">
        <f>EDIT!DZ19</f>
        <v>0</v>
      </c>
      <c r="E235" s="71">
        <f>EDIT!EA19</f>
        <v>0</v>
      </c>
      <c r="F235" s="71">
        <f>EDIT!EB19</f>
        <v>0</v>
      </c>
      <c r="G235" s="71">
        <f>EDIT!EC19</f>
        <v>0</v>
      </c>
      <c r="H235" s="71">
        <f>EDIT!ED19</f>
        <v>0</v>
      </c>
      <c r="I235" s="71">
        <f>EDIT!EE19</f>
        <v>0</v>
      </c>
      <c r="J235" s="71">
        <f>EDIT!EF19</f>
        <v>0</v>
      </c>
      <c r="K235" s="71">
        <f>EDIT!EG19</f>
        <v>0</v>
      </c>
      <c r="L235" s="71">
        <f>EDIT!EH19</f>
        <v>0</v>
      </c>
      <c r="M235" s="71">
        <f>EDIT!EI19</f>
        <v>0</v>
      </c>
      <c r="N235" s="71">
        <f>EDIT!EJ19</f>
        <v>0</v>
      </c>
      <c r="O235" s="71">
        <f>EDIT!EK19</f>
        <v>0</v>
      </c>
      <c r="P235" s="71">
        <f>EDIT!EL19</f>
        <v>0</v>
      </c>
      <c r="Q235" s="71">
        <f>EDIT!EM19</f>
        <v>0</v>
      </c>
      <c r="R235" s="71">
        <f>EDIT!EN19</f>
        <v>0</v>
      </c>
      <c r="S235" s="71">
        <f>EDIT!EO19</f>
        <v>0</v>
      </c>
      <c r="T235" s="71">
        <f>EDIT!EP19</f>
        <v>0</v>
      </c>
      <c r="U235" s="71">
        <f>EDIT!EQ19</f>
        <v>0</v>
      </c>
      <c r="V235" s="71">
        <f>EDIT!ER19</f>
        <v>0</v>
      </c>
      <c r="W235" s="69">
        <f t="shared" si="12"/>
        <v>0</v>
      </c>
    </row>
    <row r="236" spans="1:23" x14ac:dyDescent="0.25">
      <c r="A236" s="64" t="s">
        <v>91</v>
      </c>
      <c r="B236" s="66">
        <f>EDIT!DX20</f>
        <v>0</v>
      </c>
      <c r="C236" s="66">
        <f>EDIT!DY20</f>
        <v>0</v>
      </c>
      <c r="D236" s="66">
        <f>EDIT!DZ20</f>
        <v>0</v>
      </c>
      <c r="E236" s="66">
        <f>EDIT!EA20</f>
        <v>0</v>
      </c>
      <c r="F236" s="66">
        <f>EDIT!EB20</f>
        <v>0</v>
      </c>
      <c r="G236" s="66">
        <f>EDIT!EC20</f>
        <v>0</v>
      </c>
      <c r="H236" s="66">
        <f>EDIT!ED20</f>
        <v>0</v>
      </c>
      <c r="I236" s="66">
        <f>EDIT!EE20</f>
        <v>0</v>
      </c>
      <c r="J236" s="66">
        <f>EDIT!EF20</f>
        <v>0</v>
      </c>
      <c r="K236" s="66">
        <f>EDIT!EG20</f>
        <v>0</v>
      </c>
      <c r="L236" s="66">
        <f>EDIT!EH20</f>
        <v>0</v>
      </c>
      <c r="M236" s="66">
        <f>EDIT!EI20</f>
        <v>0</v>
      </c>
      <c r="N236" s="66">
        <f>EDIT!EJ20</f>
        <v>0</v>
      </c>
      <c r="O236" s="66">
        <f>EDIT!EK20</f>
        <v>0</v>
      </c>
      <c r="P236" s="66">
        <f>EDIT!EL20</f>
        <v>0</v>
      </c>
      <c r="Q236" s="66">
        <f>EDIT!EM20</f>
        <v>0</v>
      </c>
      <c r="R236" s="66">
        <f>EDIT!EN20</f>
        <v>0</v>
      </c>
      <c r="S236" s="66">
        <f>EDIT!EO20</f>
        <v>0</v>
      </c>
      <c r="T236" s="66">
        <f>EDIT!EP20</f>
        <v>0</v>
      </c>
      <c r="U236" s="66">
        <f>EDIT!EQ20</f>
        <v>0</v>
      </c>
      <c r="V236" s="66">
        <f>EDIT!ER20</f>
        <v>0</v>
      </c>
      <c r="W236" s="65">
        <f t="shared" si="12"/>
        <v>0</v>
      </c>
    </row>
    <row r="237" spans="1:23" x14ac:dyDescent="0.25">
      <c r="A237" s="68"/>
      <c r="B237" s="71">
        <f>EDIT!DX21</f>
        <v>0</v>
      </c>
      <c r="C237" s="71">
        <f>EDIT!DY21</f>
        <v>0</v>
      </c>
      <c r="D237" s="71">
        <f>EDIT!DZ21</f>
        <v>0</v>
      </c>
      <c r="E237" s="71">
        <f>EDIT!EA21</f>
        <v>0</v>
      </c>
      <c r="F237" s="71">
        <f>EDIT!EB21</f>
        <v>0</v>
      </c>
      <c r="G237" s="71">
        <f>EDIT!EC21</f>
        <v>0</v>
      </c>
      <c r="H237" s="71">
        <f>EDIT!ED21</f>
        <v>0</v>
      </c>
      <c r="I237" s="71">
        <f>EDIT!EE21</f>
        <v>0</v>
      </c>
      <c r="J237" s="71">
        <f>EDIT!EF21</f>
        <v>0</v>
      </c>
      <c r="K237" s="71">
        <f>EDIT!EG21</f>
        <v>0</v>
      </c>
      <c r="L237" s="71">
        <f>EDIT!EH21</f>
        <v>0</v>
      </c>
      <c r="M237" s="71">
        <f>EDIT!EI21</f>
        <v>0</v>
      </c>
      <c r="N237" s="71">
        <f>EDIT!EJ21</f>
        <v>0</v>
      </c>
      <c r="O237" s="71">
        <f>EDIT!EK21</f>
        <v>0</v>
      </c>
      <c r="P237" s="71">
        <f>EDIT!EL21</f>
        <v>0</v>
      </c>
      <c r="Q237" s="71">
        <f>EDIT!EM21</f>
        <v>0</v>
      </c>
      <c r="R237" s="71">
        <f>EDIT!EN21</f>
        <v>0</v>
      </c>
      <c r="S237" s="71">
        <f>EDIT!EO21</f>
        <v>0</v>
      </c>
      <c r="T237" s="71">
        <f>EDIT!EP21</f>
        <v>0</v>
      </c>
      <c r="U237" s="71">
        <f>EDIT!EQ21</f>
        <v>0</v>
      </c>
      <c r="V237" s="71">
        <f>EDIT!ER21</f>
        <v>0</v>
      </c>
      <c r="W237" s="69">
        <f t="shared" si="12"/>
        <v>0</v>
      </c>
    </row>
    <row r="238" spans="1:23" x14ac:dyDescent="0.25">
      <c r="A238" s="64" t="s">
        <v>89</v>
      </c>
      <c r="B238" s="85">
        <f>EDIT!B239</f>
        <v>0</v>
      </c>
      <c r="C238" s="85">
        <f>EDIT!C239</f>
        <v>0</v>
      </c>
      <c r="D238" s="85">
        <f>EDIT!D239</f>
        <v>0</v>
      </c>
      <c r="E238" s="85">
        <f>EDIT!E239</f>
        <v>0</v>
      </c>
      <c r="F238" s="85">
        <f>EDIT!F239</f>
        <v>0</v>
      </c>
      <c r="G238" s="85">
        <f>EDIT!G239</f>
        <v>0</v>
      </c>
      <c r="H238" s="85">
        <f>EDIT!H239</f>
        <v>0</v>
      </c>
      <c r="I238" s="85">
        <f>EDIT!I239</f>
        <v>0</v>
      </c>
      <c r="J238" s="85">
        <f>EDIT!J239</f>
        <v>0</v>
      </c>
      <c r="K238" s="85">
        <f>EDIT!K239</f>
        <v>0</v>
      </c>
      <c r="L238" s="85">
        <f>EDIT!L239</f>
        <v>0</v>
      </c>
      <c r="M238" s="85">
        <f>EDIT!M239</f>
        <v>0</v>
      </c>
      <c r="N238" s="85">
        <f>EDIT!N239</f>
        <v>0</v>
      </c>
      <c r="O238" s="85">
        <f>EDIT!O239</f>
        <v>0</v>
      </c>
      <c r="P238" s="85">
        <f>EDIT!P239</f>
        <v>0</v>
      </c>
      <c r="Q238" s="85">
        <f>EDIT!Q239</f>
        <v>0</v>
      </c>
      <c r="R238" s="85">
        <f>EDIT!R239</f>
        <v>0</v>
      </c>
      <c r="S238" s="85">
        <f>EDIT!S239</f>
        <v>0</v>
      </c>
      <c r="T238" s="85">
        <f>EDIT!T239</f>
        <v>0</v>
      </c>
      <c r="U238" s="85">
        <f>EDIT!U239</f>
        <v>0</v>
      </c>
      <c r="V238" s="85">
        <f>EDIT!V239</f>
        <v>0</v>
      </c>
      <c r="W238" s="65">
        <f t="shared" si="12"/>
        <v>0</v>
      </c>
    </row>
    <row r="239" spans="1:23" x14ac:dyDescent="0.25">
      <c r="A239" s="68"/>
      <c r="B239" s="70">
        <f>EDIT!B240</f>
        <v>0</v>
      </c>
      <c r="C239" s="70">
        <f>EDIT!C240</f>
        <v>0</v>
      </c>
      <c r="D239" s="70">
        <f>EDIT!D240</f>
        <v>0</v>
      </c>
      <c r="E239" s="70">
        <f>EDIT!E240</f>
        <v>0</v>
      </c>
      <c r="F239" s="70">
        <f>EDIT!F240</f>
        <v>0</v>
      </c>
      <c r="G239" s="70">
        <f>EDIT!G240</f>
        <v>0</v>
      </c>
      <c r="H239" s="70">
        <f>EDIT!H240</f>
        <v>0</v>
      </c>
      <c r="I239" s="70">
        <f>EDIT!I240</f>
        <v>0</v>
      </c>
      <c r="J239" s="70">
        <f>EDIT!J240</f>
        <v>0</v>
      </c>
      <c r="K239" s="70">
        <f>EDIT!K240</f>
        <v>0</v>
      </c>
      <c r="L239" s="70">
        <f>EDIT!L240</f>
        <v>0</v>
      </c>
      <c r="M239" s="70">
        <f>EDIT!M240</f>
        <v>0</v>
      </c>
      <c r="N239" s="70">
        <f>EDIT!N240</f>
        <v>0</v>
      </c>
      <c r="O239" s="70">
        <f>EDIT!O240</f>
        <v>0</v>
      </c>
      <c r="P239" s="70">
        <f>EDIT!P240</f>
        <v>0</v>
      </c>
      <c r="Q239" s="70">
        <f>EDIT!Q240</f>
        <v>0</v>
      </c>
      <c r="R239" s="70">
        <f>EDIT!R240</f>
        <v>0</v>
      </c>
      <c r="S239" s="70">
        <f>EDIT!S240</f>
        <v>0</v>
      </c>
      <c r="T239" s="70">
        <f>EDIT!T240</f>
        <v>0</v>
      </c>
      <c r="U239" s="70">
        <f>EDIT!U240</f>
        <v>0</v>
      </c>
      <c r="V239" s="70">
        <f>EDIT!V240</f>
        <v>0</v>
      </c>
      <c r="W239" s="69">
        <f t="shared" si="12"/>
        <v>0</v>
      </c>
    </row>
    <row r="240" spans="1:23" x14ac:dyDescent="0.25">
      <c r="A240" s="64" t="s">
        <v>90</v>
      </c>
      <c r="B240" s="85">
        <f>EDIT!B241</f>
        <v>0</v>
      </c>
      <c r="C240" s="85">
        <f>EDIT!C241</f>
        <v>0</v>
      </c>
      <c r="D240" s="85">
        <f>EDIT!D241</f>
        <v>0</v>
      </c>
      <c r="E240" s="85">
        <f>EDIT!E241</f>
        <v>0</v>
      </c>
      <c r="F240" s="85">
        <f>EDIT!F241</f>
        <v>0</v>
      </c>
      <c r="G240" s="85">
        <f>EDIT!G241</f>
        <v>0</v>
      </c>
      <c r="H240" s="85">
        <f>EDIT!H241</f>
        <v>0</v>
      </c>
      <c r="I240" s="85">
        <f>EDIT!I241</f>
        <v>0</v>
      </c>
      <c r="J240" s="85">
        <f>EDIT!J241</f>
        <v>0</v>
      </c>
      <c r="K240" s="85">
        <f>EDIT!K241</f>
        <v>0</v>
      </c>
      <c r="L240" s="85">
        <f>EDIT!L241</f>
        <v>0</v>
      </c>
      <c r="M240" s="85">
        <f>EDIT!M241</f>
        <v>0</v>
      </c>
      <c r="N240" s="85">
        <f>EDIT!N241</f>
        <v>0</v>
      </c>
      <c r="O240" s="85">
        <f>EDIT!O241</f>
        <v>0</v>
      </c>
      <c r="P240" s="85">
        <f>EDIT!P241</f>
        <v>0</v>
      </c>
      <c r="Q240" s="85">
        <f>EDIT!Q241</f>
        <v>0</v>
      </c>
      <c r="R240" s="85">
        <f>EDIT!R241</f>
        <v>0</v>
      </c>
      <c r="S240" s="85">
        <f>EDIT!S241</f>
        <v>0</v>
      </c>
      <c r="T240" s="85">
        <f>EDIT!T241</f>
        <v>0</v>
      </c>
      <c r="U240" s="85">
        <f>EDIT!U241</f>
        <v>0</v>
      </c>
      <c r="V240" s="85">
        <f>EDIT!V241</f>
        <v>0</v>
      </c>
      <c r="W240" s="65">
        <f t="shared" si="12"/>
        <v>0</v>
      </c>
    </row>
    <row r="241" spans="1:23" x14ac:dyDescent="0.25">
      <c r="A241" s="74"/>
      <c r="B241" s="70">
        <f>EDIT!B242</f>
        <v>0</v>
      </c>
      <c r="C241" s="70">
        <f>EDIT!C242</f>
        <v>0</v>
      </c>
      <c r="D241" s="70">
        <f>EDIT!D242</f>
        <v>0</v>
      </c>
      <c r="E241" s="70">
        <f>EDIT!E242</f>
        <v>0</v>
      </c>
      <c r="F241" s="70">
        <f>EDIT!F242</f>
        <v>0</v>
      </c>
      <c r="G241" s="70">
        <f>EDIT!G242</f>
        <v>0</v>
      </c>
      <c r="H241" s="70">
        <f>EDIT!H242</f>
        <v>0</v>
      </c>
      <c r="I241" s="70">
        <f>EDIT!I242</f>
        <v>0</v>
      </c>
      <c r="J241" s="70">
        <f>EDIT!J242</f>
        <v>0</v>
      </c>
      <c r="K241" s="70">
        <f>EDIT!K242</f>
        <v>0</v>
      </c>
      <c r="L241" s="70">
        <f>EDIT!L242</f>
        <v>0</v>
      </c>
      <c r="M241" s="70">
        <f>EDIT!M242</f>
        <v>0</v>
      </c>
      <c r="N241" s="70">
        <f>EDIT!N242</f>
        <v>0</v>
      </c>
      <c r="O241" s="70">
        <f>EDIT!O242</f>
        <v>0</v>
      </c>
      <c r="P241" s="70">
        <f>EDIT!P242</f>
        <v>0</v>
      </c>
      <c r="Q241" s="70">
        <f>EDIT!Q242</f>
        <v>0</v>
      </c>
      <c r="R241" s="70">
        <f>EDIT!R242</f>
        <v>0</v>
      </c>
      <c r="S241" s="70">
        <f>EDIT!S242</f>
        <v>0</v>
      </c>
      <c r="T241" s="70">
        <f>EDIT!T242</f>
        <v>0</v>
      </c>
      <c r="U241" s="70">
        <f>EDIT!U242</f>
        <v>0</v>
      </c>
      <c r="V241" s="70">
        <f>EDIT!V242</f>
        <v>0</v>
      </c>
      <c r="W241" s="69">
        <f t="shared" si="12"/>
        <v>0</v>
      </c>
    </row>
    <row r="242" spans="1:23" x14ac:dyDescent="0.25">
      <c r="A242" s="86" t="s">
        <v>102</v>
      </c>
      <c r="B242" s="85">
        <f>EDIT!B243</f>
        <v>0</v>
      </c>
      <c r="C242" s="85">
        <f>EDIT!C243</f>
        <v>0</v>
      </c>
      <c r="D242" s="85">
        <f>EDIT!D243</f>
        <v>0</v>
      </c>
      <c r="E242" s="85">
        <f>EDIT!E243</f>
        <v>0</v>
      </c>
      <c r="F242" s="85">
        <f>EDIT!F243</f>
        <v>0</v>
      </c>
      <c r="G242" s="85">
        <f>EDIT!G243</f>
        <v>0</v>
      </c>
      <c r="H242" s="85">
        <f>EDIT!H243</f>
        <v>0</v>
      </c>
      <c r="I242" s="85">
        <f>EDIT!I243</f>
        <v>0</v>
      </c>
      <c r="J242" s="85">
        <f>EDIT!J243</f>
        <v>0</v>
      </c>
      <c r="K242" s="85">
        <f>EDIT!K243</f>
        <v>0</v>
      </c>
      <c r="L242" s="85">
        <f>EDIT!L243</f>
        <v>0</v>
      </c>
      <c r="M242" s="85">
        <f>EDIT!M243</f>
        <v>0</v>
      </c>
      <c r="N242" s="85">
        <f>EDIT!N243</f>
        <v>0</v>
      </c>
      <c r="O242" s="85">
        <f>EDIT!O243</f>
        <v>0</v>
      </c>
      <c r="P242" s="85">
        <f>EDIT!P243</f>
        <v>0</v>
      </c>
      <c r="Q242" s="85">
        <f>EDIT!Q243</f>
        <v>0</v>
      </c>
      <c r="R242" s="85">
        <f>EDIT!R243</f>
        <v>0</v>
      </c>
      <c r="S242" s="85">
        <f>EDIT!S243</f>
        <v>0</v>
      </c>
      <c r="T242" s="85">
        <f>EDIT!T243</f>
        <v>0</v>
      </c>
      <c r="U242" s="85">
        <f>EDIT!U243</f>
        <v>0</v>
      </c>
      <c r="V242" s="85">
        <f>EDIT!V243</f>
        <v>0</v>
      </c>
      <c r="W242" s="65">
        <f t="shared" si="12"/>
        <v>0</v>
      </c>
    </row>
    <row r="243" spans="1:23" x14ac:dyDescent="0.25">
      <c r="A243" s="68"/>
      <c r="B243" s="70">
        <f>EDIT!B244</f>
        <v>0</v>
      </c>
      <c r="C243" s="70">
        <f>EDIT!C244</f>
        <v>0</v>
      </c>
      <c r="D243" s="70">
        <f>EDIT!D244</f>
        <v>0</v>
      </c>
      <c r="E243" s="70">
        <f>EDIT!E244</f>
        <v>0</v>
      </c>
      <c r="F243" s="70">
        <f>EDIT!F244</f>
        <v>0</v>
      </c>
      <c r="G243" s="70">
        <f>EDIT!G244</f>
        <v>0</v>
      </c>
      <c r="H243" s="70">
        <f>EDIT!H244</f>
        <v>0</v>
      </c>
      <c r="I243" s="70">
        <f>EDIT!I244</f>
        <v>0</v>
      </c>
      <c r="J243" s="70">
        <f>EDIT!J244</f>
        <v>0</v>
      </c>
      <c r="K243" s="70">
        <f>EDIT!K244</f>
        <v>0</v>
      </c>
      <c r="L243" s="70">
        <f>EDIT!L244</f>
        <v>0</v>
      </c>
      <c r="M243" s="70">
        <f>EDIT!M244</f>
        <v>0</v>
      </c>
      <c r="N243" s="70">
        <f>EDIT!N244</f>
        <v>0</v>
      </c>
      <c r="O243" s="70">
        <f>EDIT!O244</f>
        <v>0</v>
      </c>
      <c r="P243" s="70">
        <f>EDIT!P244</f>
        <v>0</v>
      </c>
      <c r="Q243" s="70">
        <f>EDIT!Q244</f>
        <v>0</v>
      </c>
      <c r="R243" s="70">
        <f>EDIT!R244</f>
        <v>0</v>
      </c>
      <c r="S243" s="70">
        <f>EDIT!S244</f>
        <v>0</v>
      </c>
      <c r="T243" s="70">
        <f>EDIT!T244</f>
        <v>0</v>
      </c>
      <c r="U243" s="70">
        <f>EDIT!U244</f>
        <v>0</v>
      </c>
      <c r="V243" s="70">
        <f>EDIT!V244</f>
        <v>0</v>
      </c>
      <c r="W243" s="69">
        <f t="shared" si="12"/>
        <v>0</v>
      </c>
    </row>
    <row r="244" spans="1:23" x14ac:dyDescent="0.25">
      <c r="A244" s="75" t="s">
        <v>103</v>
      </c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76"/>
    </row>
    <row r="245" spans="1:23" x14ac:dyDescent="0.25">
      <c r="A245" s="77" t="s">
        <v>98</v>
      </c>
      <c r="B245" s="281" t="s">
        <v>106</v>
      </c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3"/>
    </row>
    <row r="246" spans="1:23" x14ac:dyDescent="0.25">
      <c r="A246" s="64" t="s">
        <v>326</v>
      </c>
      <c r="B246" s="66">
        <f>EDIT!B247</f>
        <v>0</v>
      </c>
      <c r="C246" s="66">
        <f>EDIT!C247</f>
        <v>0</v>
      </c>
      <c r="D246" s="66">
        <f>EDIT!D247</f>
        <v>0</v>
      </c>
      <c r="E246" s="66">
        <f>EDIT!E247</f>
        <v>0</v>
      </c>
      <c r="F246" s="66">
        <f>EDIT!F247</f>
        <v>0</v>
      </c>
      <c r="G246" s="66">
        <f>EDIT!G247</f>
        <v>0</v>
      </c>
      <c r="H246" s="66">
        <f>EDIT!H247</f>
        <v>0</v>
      </c>
      <c r="I246" s="66">
        <f>EDIT!I247</f>
        <v>0</v>
      </c>
      <c r="J246" s="66">
        <f>EDIT!J247</f>
        <v>0</v>
      </c>
      <c r="K246" s="66">
        <f>EDIT!K247</f>
        <v>0</v>
      </c>
      <c r="L246" s="66">
        <f>EDIT!L247</f>
        <v>0</v>
      </c>
      <c r="M246" s="66">
        <f>EDIT!M247</f>
        <v>0</v>
      </c>
      <c r="N246" s="66">
        <f>EDIT!N247</f>
        <v>0</v>
      </c>
      <c r="O246" s="66">
        <f>EDIT!O247</f>
        <v>0</v>
      </c>
      <c r="P246" s="66">
        <f>EDIT!P247</f>
        <v>0</v>
      </c>
      <c r="Q246" s="66">
        <f>EDIT!Q247</f>
        <v>0</v>
      </c>
      <c r="R246" s="66">
        <f>EDIT!R247</f>
        <v>0</v>
      </c>
      <c r="S246" s="66">
        <f>EDIT!S247</f>
        <v>0</v>
      </c>
      <c r="T246" s="66">
        <f>EDIT!T247</f>
        <v>0</v>
      </c>
      <c r="U246" s="66">
        <f>EDIT!U247</f>
        <v>0</v>
      </c>
      <c r="V246" s="66">
        <f>EDIT!V247</f>
        <v>0</v>
      </c>
      <c r="W246" s="67">
        <f t="shared" ref="W246:W251" si="13">SUM(B246:V246)</f>
        <v>0</v>
      </c>
    </row>
    <row r="247" spans="1:23" x14ac:dyDescent="0.25">
      <c r="A247" s="78"/>
      <c r="B247" s="71">
        <f>EDIT!B248</f>
        <v>0</v>
      </c>
      <c r="C247" s="71">
        <f>EDIT!C248</f>
        <v>0</v>
      </c>
      <c r="D247" s="71">
        <f>EDIT!D248</f>
        <v>0</v>
      </c>
      <c r="E247" s="71">
        <f>EDIT!E248</f>
        <v>0</v>
      </c>
      <c r="F247" s="71">
        <f>EDIT!F248</f>
        <v>0</v>
      </c>
      <c r="G247" s="71">
        <f>EDIT!G248</f>
        <v>0</v>
      </c>
      <c r="H247" s="71">
        <f>EDIT!H248</f>
        <v>0</v>
      </c>
      <c r="I247" s="71">
        <f>EDIT!I248</f>
        <v>0</v>
      </c>
      <c r="J247" s="71">
        <f>EDIT!J248</f>
        <v>0</v>
      </c>
      <c r="K247" s="71">
        <f>EDIT!K248</f>
        <v>0</v>
      </c>
      <c r="L247" s="71">
        <f>EDIT!L248</f>
        <v>0</v>
      </c>
      <c r="M247" s="71">
        <f>EDIT!M248</f>
        <v>0</v>
      </c>
      <c r="N247" s="71">
        <f>EDIT!N248</f>
        <v>0</v>
      </c>
      <c r="O247" s="71">
        <f>EDIT!O248</f>
        <v>0</v>
      </c>
      <c r="P247" s="71">
        <f>EDIT!P248</f>
        <v>0</v>
      </c>
      <c r="Q247" s="71">
        <f>EDIT!Q248</f>
        <v>0</v>
      </c>
      <c r="R247" s="71">
        <f>EDIT!R248</f>
        <v>0</v>
      </c>
      <c r="S247" s="71">
        <f>EDIT!S248</f>
        <v>0</v>
      </c>
      <c r="T247" s="71">
        <f>EDIT!T248</f>
        <v>0</v>
      </c>
      <c r="U247" s="71">
        <f>EDIT!U248</f>
        <v>0</v>
      </c>
      <c r="V247" s="71">
        <f>EDIT!V248</f>
        <v>0</v>
      </c>
      <c r="W247" s="67">
        <f t="shared" si="13"/>
        <v>0</v>
      </c>
    </row>
    <row r="248" spans="1:23" x14ac:dyDescent="0.25">
      <c r="A248" s="64" t="s">
        <v>327</v>
      </c>
      <c r="B248" s="66">
        <f>EDIT!B249</f>
        <v>0</v>
      </c>
      <c r="C248" s="66">
        <f>EDIT!C249</f>
        <v>0</v>
      </c>
      <c r="D248" s="66">
        <f>EDIT!D249</f>
        <v>0</v>
      </c>
      <c r="E248" s="66">
        <f>EDIT!E249</f>
        <v>0</v>
      </c>
      <c r="F248" s="66">
        <f>EDIT!F249</f>
        <v>0</v>
      </c>
      <c r="G248" s="66">
        <f>EDIT!G249</f>
        <v>0</v>
      </c>
      <c r="H248" s="66">
        <f>EDIT!H249</f>
        <v>0</v>
      </c>
      <c r="I248" s="66">
        <f>EDIT!I249</f>
        <v>0</v>
      </c>
      <c r="J248" s="66">
        <f>EDIT!J249</f>
        <v>0</v>
      </c>
      <c r="K248" s="66">
        <f>EDIT!K249</f>
        <v>0</v>
      </c>
      <c r="L248" s="66">
        <f>EDIT!L249</f>
        <v>0</v>
      </c>
      <c r="M248" s="66">
        <f>EDIT!M249</f>
        <v>0</v>
      </c>
      <c r="N248" s="66">
        <f>EDIT!N249</f>
        <v>0</v>
      </c>
      <c r="O248" s="66">
        <f>EDIT!O249</f>
        <v>0</v>
      </c>
      <c r="P248" s="66">
        <f>EDIT!P249</f>
        <v>0</v>
      </c>
      <c r="Q248" s="66">
        <f>EDIT!Q249</f>
        <v>0</v>
      </c>
      <c r="R248" s="66">
        <f>EDIT!R249</f>
        <v>0</v>
      </c>
      <c r="S248" s="66">
        <f>EDIT!S249</f>
        <v>0</v>
      </c>
      <c r="T248" s="66">
        <f>EDIT!T249</f>
        <v>0</v>
      </c>
      <c r="U248" s="66">
        <f>EDIT!U249</f>
        <v>0</v>
      </c>
      <c r="V248" s="66">
        <f>EDIT!V249</f>
        <v>0</v>
      </c>
      <c r="W248" s="67">
        <f t="shared" si="13"/>
        <v>0</v>
      </c>
    </row>
    <row r="249" spans="1:23" x14ac:dyDescent="0.25">
      <c r="A249" s="72"/>
      <c r="B249" s="71">
        <f>EDIT!B250</f>
        <v>0</v>
      </c>
      <c r="C249" s="71">
        <f>EDIT!C250</f>
        <v>0</v>
      </c>
      <c r="D249" s="71">
        <f>EDIT!D250</f>
        <v>0</v>
      </c>
      <c r="E249" s="71">
        <f>EDIT!E250</f>
        <v>0</v>
      </c>
      <c r="F249" s="71">
        <f>EDIT!F250</f>
        <v>0</v>
      </c>
      <c r="G249" s="71">
        <f>EDIT!G250</f>
        <v>0</v>
      </c>
      <c r="H249" s="71">
        <f>EDIT!H250</f>
        <v>0</v>
      </c>
      <c r="I249" s="71">
        <f>EDIT!I250</f>
        <v>0</v>
      </c>
      <c r="J249" s="71">
        <f>EDIT!J250</f>
        <v>0</v>
      </c>
      <c r="K249" s="71">
        <f>EDIT!K250</f>
        <v>0</v>
      </c>
      <c r="L249" s="71">
        <f>EDIT!L250</f>
        <v>0</v>
      </c>
      <c r="M249" s="71">
        <f>EDIT!M250</f>
        <v>0</v>
      </c>
      <c r="N249" s="71">
        <f>EDIT!N250</f>
        <v>0</v>
      </c>
      <c r="O249" s="71">
        <f>EDIT!O250</f>
        <v>0</v>
      </c>
      <c r="P249" s="71">
        <f>EDIT!P250</f>
        <v>0</v>
      </c>
      <c r="Q249" s="71">
        <f>EDIT!Q250</f>
        <v>0</v>
      </c>
      <c r="R249" s="71">
        <f>EDIT!R250</f>
        <v>0</v>
      </c>
      <c r="S249" s="71">
        <f>EDIT!S250</f>
        <v>0</v>
      </c>
      <c r="T249" s="71">
        <f>EDIT!T250</f>
        <v>0</v>
      </c>
      <c r="U249" s="71">
        <f>EDIT!U250</f>
        <v>0</v>
      </c>
      <c r="V249" s="71">
        <f>EDIT!V250</f>
        <v>0</v>
      </c>
      <c r="W249" s="67">
        <f t="shared" si="13"/>
        <v>0</v>
      </c>
    </row>
    <row r="250" spans="1:23" x14ac:dyDescent="0.25">
      <c r="A250" s="64" t="s">
        <v>332</v>
      </c>
      <c r="B250" s="66">
        <f>EDIT!B251</f>
        <v>0</v>
      </c>
      <c r="C250" s="66">
        <f>EDIT!C251</f>
        <v>0</v>
      </c>
      <c r="D250" s="66">
        <f>EDIT!D251</f>
        <v>0</v>
      </c>
      <c r="E250" s="66">
        <f>EDIT!E251</f>
        <v>0</v>
      </c>
      <c r="F250" s="66">
        <f>EDIT!F251</f>
        <v>0</v>
      </c>
      <c r="G250" s="66">
        <f>EDIT!G251</f>
        <v>0</v>
      </c>
      <c r="H250" s="66">
        <f>EDIT!H251</f>
        <v>0</v>
      </c>
      <c r="I250" s="66">
        <f>EDIT!I251</f>
        <v>0</v>
      </c>
      <c r="J250" s="66">
        <f>EDIT!J251</f>
        <v>0</v>
      </c>
      <c r="K250" s="66">
        <f>EDIT!K251</f>
        <v>0</v>
      </c>
      <c r="L250" s="66">
        <f>EDIT!L251</f>
        <v>0</v>
      </c>
      <c r="M250" s="66">
        <f>EDIT!M251</f>
        <v>0</v>
      </c>
      <c r="N250" s="66">
        <f>EDIT!N251</f>
        <v>0</v>
      </c>
      <c r="O250" s="66">
        <f>EDIT!O251</f>
        <v>0</v>
      </c>
      <c r="P250" s="66">
        <f>EDIT!P251</f>
        <v>0</v>
      </c>
      <c r="Q250" s="66">
        <f>EDIT!Q251</f>
        <v>0</v>
      </c>
      <c r="R250" s="66">
        <f>EDIT!R251</f>
        <v>0</v>
      </c>
      <c r="S250" s="66">
        <f>EDIT!S251</f>
        <v>0</v>
      </c>
      <c r="T250" s="66">
        <f>EDIT!T251</f>
        <v>0</v>
      </c>
      <c r="U250" s="66">
        <f>EDIT!U251</f>
        <v>0</v>
      </c>
      <c r="V250" s="66">
        <f>EDIT!V251</f>
        <v>0</v>
      </c>
      <c r="W250" s="67">
        <f t="shared" si="13"/>
        <v>0</v>
      </c>
    </row>
    <row r="251" spans="1:23" x14ac:dyDescent="0.25">
      <c r="A251" s="72"/>
      <c r="B251" s="71">
        <f>EDIT!B252</f>
        <v>0</v>
      </c>
      <c r="C251" s="71">
        <f>EDIT!C252</f>
        <v>0</v>
      </c>
      <c r="D251" s="71">
        <f>EDIT!D252</f>
        <v>0</v>
      </c>
      <c r="E251" s="71">
        <f>EDIT!E252</f>
        <v>0</v>
      </c>
      <c r="F251" s="71">
        <f>EDIT!F252</f>
        <v>0</v>
      </c>
      <c r="G251" s="71">
        <f>EDIT!G252</f>
        <v>0</v>
      </c>
      <c r="H251" s="71">
        <f>EDIT!H252</f>
        <v>0</v>
      </c>
      <c r="I251" s="71">
        <f>EDIT!I252</f>
        <v>0</v>
      </c>
      <c r="J251" s="71">
        <f>EDIT!J252</f>
        <v>0</v>
      </c>
      <c r="K251" s="71">
        <f>EDIT!K252</f>
        <v>0</v>
      </c>
      <c r="L251" s="71">
        <f>EDIT!L252</f>
        <v>0</v>
      </c>
      <c r="M251" s="71">
        <f>EDIT!M252</f>
        <v>0</v>
      </c>
      <c r="N251" s="71">
        <f>EDIT!N252</f>
        <v>0</v>
      </c>
      <c r="O251" s="71">
        <f>EDIT!O252</f>
        <v>0</v>
      </c>
      <c r="P251" s="71">
        <f>EDIT!P252</f>
        <v>0</v>
      </c>
      <c r="Q251" s="71">
        <f>EDIT!Q252</f>
        <v>0</v>
      </c>
      <c r="R251" s="71">
        <f>EDIT!R252</f>
        <v>0</v>
      </c>
      <c r="S251" s="71">
        <f>EDIT!S252</f>
        <v>0</v>
      </c>
      <c r="T251" s="71">
        <f>EDIT!T252</f>
        <v>0</v>
      </c>
      <c r="U251" s="71">
        <f>EDIT!U252</f>
        <v>0</v>
      </c>
      <c r="V251" s="71">
        <f>EDIT!V252</f>
        <v>0</v>
      </c>
      <c r="W251" s="67">
        <f t="shared" si="13"/>
        <v>0</v>
      </c>
    </row>
    <row r="252" spans="1:23" x14ac:dyDescent="0.25">
      <c r="A252" s="79" t="s">
        <v>329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76"/>
    </row>
    <row r="253" spans="1:23" x14ac:dyDescent="0.25">
      <c r="A253" s="77" t="s">
        <v>98</v>
      </c>
      <c r="B253" s="281" t="s">
        <v>106</v>
      </c>
      <c r="C253" s="282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  <c r="W253" s="283"/>
    </row>
    <row r="254" spans="1:23" x14ac:dyDescent="0.25">
      <c r="A254" s="64" t="s">
        <v>330</v>
      </c>
      <c r="B254" s="85">
        <f>EDIT!B255</f>
        <v>0</v>
      </c>
      <c r="C254" s="85">
        <f>EDIT!C255</f>
        <v>0</v>
      </c>
      <c r="D254" s="85">
        <f>EDIT!D255</f>
        <v>0</v>
      </c>
      <c r="E254" s="85">
        <f>EDIT!E255</f>
        <v>0</v>
      </c>
      <c r="F254" s="85">
        <f>EDIT!F255</f>
        <v>0</v>
      </c>
      <c r="G254" s="85">
        <f>EDIT!G255</f>
        <v>0</v>
      </c>
      <c r="H254" s="85">
        <f>EDIT!H255</f>
        <v>0</v>
      </c>
      <c r="I254" s="85">
        <f>EDIT!I255</f>
        <v>0</v>
      </c>
      <c r="J254" s="85">
        <f>EDIT!J255</f>
        <v>0</v>
      </c>
      <c r="K254" s="85">
        <f>EDIT!K255</f>
        <v>0</v>
      </c>
      <c r="L254" s="85">
        <f>EDIT!L255</f>
        <v>0</v>
      </c>
      <c r="M254" s="85">
        <f>EDIT!M255</f>
        <v>0</v>
      </c>
      <c r="N254" s="85">
        <f>EDIT!N255</f>
        <v>0</v>
      </c>
      <c r="O254" s="85">
        <f>EDIT!O255</f>
        <v>0</v>
      </c>
      <c r="P254" s="85">
        <f>EDIT!P255</f>
        <v>0</v>
      </c>
      <c r="Q254" s="85">
        <f>EDIT!Q255</f>
        <v>0</v>
      </c>
      <c r="R254" s="85">
        <f>EDIT!R255</f>
        <v>0</v>
      </c>
      <c r="S254" s="85">
        <f>EDIT!S255</f>
        <v>0</v>
      </c>
      <c r="T254" s="85">
        <f>EDIT!T255</f>
        <v>0</v>
      </c>
      <c r="U254" s="85">
        <f>EDIT!U255</f>
        <v>0</v>
      </c>
      <c r="V254" s="85">
        <f>EDIT!V255</f>
        <v>0</v>
      </c>
      <c r="W254" s="67">
        <f>SUM(B254:V254)</f>
        <v>0</v>
      </c>
    </row>
    <row r="255" spans="1:23" x14ac:dyDescent="0.25">
      <c r="A255" s="68"/>
      <c r="B255" s="70">
        <f>EDIT!B256</f>
        <v>0</v>
      </c>
      <c r="C255" s="70">
        <f>EDIT!C256</f>
        <v>0</v>
      </c>
      <c r="D255" s="70">
        <f>EDIT!D256</f>
        <v>0</v>
      </c>
      <c r="E255" s="70">
        <f>EDIT!E256</f>
        <v>0</v>
      </c>
      <c r="F255" s="70">
        <f>EDIT!F256</f>
        <v>0</v>
      </c>
      <c r="G255" s="70">
        <f>EDIT!G256</f>
        <v>0</v>
      </c>
      <c r="H255" s="70">
        <f>EDIT!H256</f>
        <v>0</v>
      </c>
      <c r="I255" s="70">
        <f>EDIT!I256</f>
        <v>0</v>
      </c>
      <c r="J255" s="70">
        <f>EDIT!J256</f>
        <v>0</v>
      </c>
      <c r="K255" s="70">
        <f>EDIT!K256</f>
        <v>0</v>
      </c>
      <c r="L255" s="70">
        <f>EDIT!L256</f>
        <v>0</v>
      </c>
      <c r="M255" s="70">
        <f>EDIT!M256</f>
        <v>0</v>
      </c>
      <c r="N255" s="70">
        <f>EDIT!N256</f>
        <v>0</v>
      </c>
      <c r="O255" s="70">
        <f>EDIT!O256</f>
        <v>0</v>
      </c>
      <c r="P255" s="70">
        <f>EDIT!P256</f>
        <v>0</v>
      </c>
      <c r="Q255" s="70">
        <f>EDIT!Q256</f>
        <v>0</v>
      </c>
      <c r="R255" s="70">
        <f>EDIT!R256</f>
        <v>0</v>
      </c>
      <c r="S255" s="70">
        <f>EDIT!S256</f>
        <v>0</v>
      </c>
      <c r="T255" s="70">
        <f>EDIT!T256</f>
        <v>0</v>
      </c>
      <c r="U255" s="70">
        <f>EDIT!U256</f>
        <v>0</v>
      </c>
      <c r="V255" s="70">
        <f>EDIT!V256</f>
        <v>0</v>
      </c>
      <c r="W255" s="72">
        <f>SUM(B255:V255)</f>
        <v>0</v>
      </c>
    </row>
    <row r="258" spans="1:23" ht="12.75" customHeight="1" x14ac:dyDescent="0.25">
      <c r="A258" s="82" t="s">
        <v>98</v>
      </c>
      <c r="B258" s="281" t="s">
        <v>106</v>
      </c>
      <c r="C258" s="282"/>
      <c r="D258" s="282"/>
      <c r="E258" s="282"/>
      <c r="F258" s="282"/>
      <c r="G258" s="282"/>
      <c r="H258" s="282"/>
      <c r="I258" s="282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  <c r="W258" s="283"/>
    </row>
    <row r="259" spans="1:23" x14ac:dyDescent="0.25">
      <c r="A259" s="63"/>
      <c r="B259" s="84" t="s">
        <v>254</v>
      </c>
      <c r="C259" s="84" t="s">
        <v>255</v>
      </c>
      <c r="D259" s="84" t="s">
        <v>256</v>
      </c>
      <c r="E259" s="84" t="s">
        <v>257</v>
      </c>
      <c r="F259" s="84" t="s">
        <v>258</v>
      </c>
      <c r="G259" s="84" t="s">
        <v>259</v>
      </c>
      <c r="H259" s="84" t="s">
        <v>260</v>
      </c>
      <c r="I259" s="84" t="s">
        <v>261</v>
      </c>
      <c r="J259" s="84" t="s">
        <v>262</v>
      </c>
      <c r="K259" s="84" t="s">
        <v>263</v>
      </c>
      <c r="L259" s="84" t="s">
        <v>264</v>
      </c>
      <c r="M259" s="84" t="s">
        <v>265</v>
      </c>
      <c r="N259" s="84" t="s">
        <v>333</v>
      </c>
      <c r="O259" s="84" t="s">
        <v>267</v>
      </c>
      <c r="P259" s="84" t="s">
        <v>268</v>
      </c>
      <c r="Q259" s="84" t="s">
        <v>269</v>
      </c>
      <c r="R259" s="84" t="s">
        <v>270</v>
      </c>
      <c r="S259" s="84" t="s">
        <v>271</v>
      </c>
      <c r="T259" s="84" t="s">
        <v>272</v>
      </c>
      <c r="U259" s="84" t="s">
        <v>273</v>
      </c>
      <c r="V259" s="84" t="s">
        <v>274</v>
      </c>
      <c r="W259" s="84" t="s">
        <v>325</v>
      </c>
    </row>
    <row r="260" spans="1:23" x14ac:dyDescent="0.25">
      <c r="A260" s="64" t="s">
        <v>37</v>
      </c>
      <c r="B260" s="66">
        <f>EDIT!ES8</f>
        <v>0</v>
      </c>
      <c r="C260" s="66">
        <f>EDIT!ET8</f>
        <v>0</v>
      </c>
      <c r="D260" s="66">
        <f>EDIT!EU8</f>
        <v>0</v>
      </c>
      <c r="E260" s="66">
        <f>EDIT!EV8</f>
        <v>0</v>
      </c>
      <c r="F260" s="66">
        <f>EDIT!EW8</f>
        <v>0</v>
      </c>
      <c r="G260" s="66">
        <f>EDIT!EX8</f>
        <v>0</v>
      </c>
      <c r="H260" s="66">
        <f>EDIT!EY8</f>
        <v>0</v>
      </c>
      <c r="I260" s="66">
        <f>EDIT!EZ8</f>
        <v>0</v>
      </c>
      <c r="J260" s="66">
        <f>EDIT!FA8</f>
        <v>0</v>
      </c>
      <c r="K260" s="66">
        <f>EDIT!FB8</f>
        <v>0</v>
      </c>
      <c r="L260" s="66">
        <f>EDIT!FC8</f>
        <v>0</v>
      </c>
      <c r="M260" s="66">
        <f>EDIT!FD8</f>
        <v>0</v>
      </c>
      <c r="N260" s="66">
        <f>EDIT!FE8</f>
        <v>0</v>
      </c>
      <c r="O260" s="66">
        <f>EDIT!FF8</f>
        <v>0</v>
      </c>
      <c r="P260" s="66">
        <f>EDIT!FG8</f>
        <v>0</v>
      </c>
      <c r="Q260" s="66">
        <f>EDIT!FH8</f>
        <v>0</v>
      </c>
      <c r="R260" s="66">
        <f>EDIT!FI8</f>
        <v>0</v>
      </c>
      <c r="S260" s="66">
        <f>EDIT!FJ8</f>
        <v>0</v>
      </c>
      <c r="T260" s="66">
        <f>EDIT!FK8</f>
        <v>0</v>
      </c>
      <c r="U260" s="66">
        <f>EDIT!FL8</f>
        <v>0</v>
      </c>
      <c r="V260" s="66">
        <f>EDIT!FM8</f>
        <v>0</v>
      </c>
      <c r="W260" s="67">
        <f>SUM(B260:V260)</f>
        <v>0</v>
      </c>
    </row>
    <row r="261" spans="1:23" x14ac:dyDescent="0.25">
      <c r="A261" s="68"/>
      <c r="B261" s="71">
        <f>EDIT!ES9</f>
        <v>0</v>
      </c>
      <c r="C261" s="71">
        <f>EDIT!ET9</f>
        <v>0</v>
      </c>
      <c r="D261" s="71">
        <f>EDIT!EU9</f>
        <v>0</v>
      </c>
      <c r="E261" s="71">
        <f>EDIT!EV9</f>
        <v>0</v>
      </c>
      <c r="F261" s="71">
        <f>EDIT!EW9</f>
        <v>0</v>
      </c>
      <c r="G261" s="71">
        <f>EDIT!EX9</f>
        <v>0</v>
      </c>
      <c r="H261" s="71">
        <f>EDIT!EY9</f>
        <v>0</v>
      </c>
      <c r="I261" s="71">
        <f>EDIT!EZ9</f>
        <v>0</v>
      </c>
      <c r="J261" s="71">
        <f>EDIT!FA9</f>
        <v>0</v>
      </c>
      <c r="K261" s="71">
        <f>EDIT!FB9</f>
        <v>0</v>
      </c>
      <c r="L261" s="71">
        <f>EDIT!FC9</f>
        <v>0</v>
      </c>
      <c r="M261" s="71">
        <f>EDIT!FD9</f>
        <v>0</v>
      </c>
      <c r="N261" s="71">
        <f>EDIT!FE9</f>
        <v>0</v>
      </c>
      <c r="O261" s="71">
        <f>EDIT!FF9</f>
        <v>0</v>
      </c>
      <c r="P261" s="71">
        <f>EDIT!FG9</f>
        <v>0</v>
      </c>
      <c r="Q261" s="71">
        <f>EDIT!FH9</f>
        <v>0</v>
      </c>
      <c r="R261" s="71">
        <f>EDIT!FI9</f>
        <v>0</v>
      </c>
      <c r="S261" s="71">
        <f>EDIT!FJ9</f>
        <v>0</v>
      </c>
      <c r="T261" s="71">
        <f>EDIT!FK9</f>
        <v>0</v>
      </c>
      <c r="U261" s="71">
        <f>EDIT!FL9</f>
        <v>0</v>
      </c>
      <c r="V261" s="71">
        <f>EDIT!FM9</f>
        <v>0</v>
      </c>
      <c r="W261" s="72">
        <f>SUM(B261:V261)</f>
        <v>0</v>
      </c>
    </row>
    <row r="262" spans="1:23" x14ac:dyDescent="0.25">
      <c r="A262" s="64" t="s">
        <v>100</v>
      </c>
      <c r="B262" s="66">
        <f>EDIT!ES10</f>
        <v>0</v>
      </c>
      <c r="C262" s="66">
        <f>EDIT!ET10</f>
        <v>0</v>
      </c>
      <c r="D262" s="66">
        <f>EDIT!EU10</f>
        <v>0</v>
      </c>
      <c r="E262" s="66">
        <f>EDIT!EV10</f>
        <v>0</v>
      </c>
      <c r="F262" s="66">
        <f>EDIT!EW10</f>
        <v>0</v>
      </c>
      <c r="G262" s="66">
        <f>EDIT!EX10</f>
        <v>0</v>
      </c>
      <c r="H262" s="66">
        <f>EDIT!EY10</f>
        <v>0</v>
      </c>
      <c r="I262" s="66">
        <f>EDIT!EZ10</f>
        <v>0</v>
      </c>
      <c r="J262" s="66">
        <f>EDIT!FA10</f>
        <v>0</v>
      </c>
      <c r="K262" s="66">
        <f>EDIT!FB10</f>
        <v>0</v>
      </c>
      <c r="L262" s="66">
        <f>EDIT!FC10</f>
        <v>0</v>
      </c>
      <c r="M262" s="66">
        <f>EDIT!FD10</f>
        <v>0</v>
      </c>
      <c r="N262" s="66">
        <f>EDIT!FE10</f>
        <v>0</v>
      </c>
      <c r="O262" s="66">
        <f>EDIT!FF10</f>
        <v>0</v>
      </c>
      <c r="P262" s="66">
        <f>EDIT!FG10</f>
        <v>0</v>
      </c>
      <c r="Q262" s="66">
        <f>EDIT!FH10</f>
        <v>0</v>
      </c>
      <c r="R262" s="66">
        <f>EDIT!FI10</f>
        <v>0</v>
      </c>
      <c r="S262" s="66">
        <f>EDIT!FJ10</f>
        <v>0</v>
      </c>
      <c r="T262" s="66">
        <f>EDIT!FK10</f>
        <v>0</v>
      </c>
      <c r="U262" s="66">
        <f>EDIT!FL10</f>
        <v>0</v>
      </c>
      <c r="V262" s="66">
        <f>EDIT!FM10</f>
        <v>0</v>
      </c>
      <c r="W262" s="67">
        <f t="shared" ref="W262:W279" si="14">SUM(B262:V262)</f>
        <v>0</v>
      </c>
    </row>
    <row r="263" spans="1:23" x14ac:dyDescent="0.25">
      <c r="A263" s="68"/>
      <c r="B263" s="71">
        <f>EDIT!ES11</f>
        <v>0</v>
      </c>
      <c r="C263" s="71">
        <f>EDIT!ET11</f>
        <v>0</v>
      </c>
      <c r="D263" s="71">
        <f>EDIT!EU11</f>
        <v>0</v>
      </c>
      <c r="E263" s="71">
        <f>EDIT!EV11</f>
        <v>0</v>
      </c>
      <c r="F263" s="71">
        <f>EDIT!EW11</f>
        <v>0</v>
      </c>
      <c r="G263" s="71">
        <f>EDIT!EX11</f>
        <v>0</v>
      </c>
      <c r="H263" s="71">
        <f>EDIT!EY11</f>
        <v>0</v>
      </c>
      <c r="I263" s="71">
        <f>EDIT!EZ11</f>
        <v>0</v>
      </c>
      <c r="J263" s="71">
        <f>EDIT!FA11</f>
        <v>0</v>
      </c>
      <c r="K263" s="71">
        <f>EDIT!FB11</f>
        <v>0</v>
      </c>
      <c r="L263" s="71">
        <f>EDIT!FC11</f>
        <v>0</v>
      </c>
      <c r="M263" s="71">
        <f>EDIT!FD11</f>
        <v>0</v>
      </c>
      <c r="N263" s="71">
        <f>EDIT!FE11</f>
        <v>0</v>
      </c>
      <c r="O263" s="71">
        <f>EDIT!FF11</f>
        <v>0</v>
      </c>
      <c r="P263" s="71">
        <f>EDIT!FG11</f>
        <v>0</v>
      </c>
      <c r="Q263" s="71">
        <f>EDIT!FH11</f>
        <v>0</v>
      </c>
      <c r="R263" s="71">
        <f>EDIT!FI11</f>
        <v>0</v>
      </c>
      <c r="S263" s="71">
        <f>EDIT!FJ11</f>
        <v>0</v>
      </c>
      <c r="T263" s="71">
        <f>EDIT!FK11</f>
        <v>0</v>
      </c>
      <c r="U263" s="71">
        <f>EDIT!FL11</f>
        <v>0</v>
      </c>
      <c r="V263" s="71">
        <f>EDIT!FM11</f>
        <v>0</v>
      </c>
      <c r="W263" s="72">
        <f t="shared" si="14"/>
        <v>0</v>
      </c>
    </row>
    <row r="264" spans="1:23" x14ac:dyDescent="0.25">
      <c r="A264" s="64" t="s">
        <v>39</v>
      </c>
      <c r="B264" s="66">
        <f>EDIT!ES12</f>
        <v>0</v>
      </c>
      <c r="C264" s="66">
        <f>EDIT!ET12</f>
        <v>0</v>
      </c>
      <c r="D264" s="66">
        <f>EDIT!EU12</f>
        <v>0</v>
      </c>
      <c r="E264" s="66">
        <f>EDIT!EV12</f>
        <v>0</v>
      </c>
      <c r="F264" s="66">
        <f>EDIT!EW12</f>
        <v>0</v>
      </c>
      <c r="G264" s="66">
        <f>EDIT!EX12</f>
        <v>0</v>
      </c>
      <c r="H264" s="66">
        <f>EDIT!EY12</f>
        <v>0</v>
      </c>
      <c r="I264" s="66">
        <f>EDIT!EZ12</f>
        <v>0</v>
      </c>
      <c r="J264" s="66">
        <f>EDIT!FA12</f>
        <v>0</v>
      </c>
      <c r="K264" s="66">
        <f>EDIT!FB12</f>
        <v>0</v>
      </c>
      <c r="L264" s="66">
        <f>EDIT!FC12</f>
        <v>0</v>
      </c>
      <c r="M264" s="66">
        <f>EDIT!FD12</f>
        <v>0</v>
      </c>
      <c r="N264" s="66">
        <f>EDIT!FE12</f>
        <v>0</v>
      </c>
      <c r="O264" s="66">
        <f>EDIT!FF12</f>
        <v>0</v>
      </c>
      <c r="P264" s="66">
        <f>EDIT!FG12</f>
        <v>0</v>
      </c>
      <c r="Q264" s="66">
        <f>EDIT!FH12</f>
        <v>0</v>
      </c>
      <c r="R264" s="66">
        <f>EDIT!FI12</f>
        <v>0</v>
      </c>
      <c r="S264" s="66">
        <f>EDIT!FJ12</f>
        <v>0</v>
      </c>
      <c r="T264" s="66">
        <f>EDIT!FK12</f>
        <v>0</v>
      </c>
      <c r="U264" s="66">
        <f>EDIT!FL12</f>
        <v>0</v>
      </c>
      <c r="V264" s="66">
        <f>EDIT!FM12</f>
        <v>0</v>
      </c>
      <c r="W264" s="67">
        <f t="shared" si="14"/>
        <v>0</v>
      </c>
    </row>
    <row r="265" spans="1:23" x14ac:dyDescent="0.25">
      <c r="A265" s="68"/>
      <c r="B265" s="71">
        <f>EDIT!ES13</f>
        <v>0</v>
      </c>
      <c r="C265" s="71">
        <f>EDIT!ET13</f>
        <v>0</v>
      </c>
      <c r="D265" s="71">
        <f>EDIT!EU13</f>
        <v>0</v>
      </c>
      <c r="E265" s="71">
        <f>EDIT!EV13</f>
        <v>0</v>
      </c>
      <c r="F265" s="71">
        <f>EDIT!EW13</f>
        <v>0</v>
      </c>
      <c r="G265" s="71">
        <f>EDIT!EX13</f>
        <v>0</v>
      </c>
      <c r="H265" s="71">
        <f>EDIT!EY13</f>
        <v>0</v>
      </c>
      <c r="I265" s="71">
        <f>EDIT!EZ13</f>
        <v>0</v>
      </c>
      <c r="J265" s="71">
        <f>EDIT!FA13</f>
        <v>0</v>
      </c>
      <c r="K265" s="71">
        <f>EDIT!FB13</f>
        <v>0</v>
      </c>
      <c r="L265" s="71">
        <f>EDIT!FC13</f>
        <v>0</v>
      </c>
      <c r="M265" s="71">
        <f>EDIT!FD13</f>
        <v>0</v>
      </c>
      <c r="N265" s="71">
        <f>EDIT!FE13</f>
        <v>0</v>
      </c>
      <c r="O265" s="71">
        <f>EDIT!FF13</f>
        <v>0</v>
      </c>
      <c r="P265" s="71">
        <f>EDIT!FG13</f>
        <v>0</v>
      </c>
      <c r="Q265" s="71">
        <f>EDIT!FH13</f>
        <v>0</v>
      </c>
      <c r="R265" s="71">
        <f>EDIT!FI13</f>
        <v>0</v>
      </c>
      <c r="S265" s="71">
        <f>EDIT!FJ13</f>
        <v>0</v>
      </c>
      <c r="T265" s="71">
        <f>EDIT!FK13</f>
        <v>0</v>
      </c>
      <c r="U265" s="71">
        <f>EDIT!FL13</f>
        <v>0</v>
      </c>
      <c r="V265" s="71">
        <f>EDIT!FM13</f>
        <v>0</v>
      </c>
      <c r="W265" s="72">
        <f t="shared" si="14"/>
        <v>0</v>
      </c>
    </row>
    <row r="266" spans="1:23" x14ac:dyDescent="0.25">
      <c r="A266" s="64" t="s">
        <v>96</v>
      </c>
      <c r="B266" s="66">
        <f>EDIT!ES14</f>
        <v>0</v>
      </c>
      <c r="C266" s="66">
        <f>EDIT!ET14</f>
        <v>0</v>
      </c>
      <c r="D266" s="66">
        <f>EDIT!EU14</f>
        <v>0</v>
      </c>
      <c r="E266" s="66">
        <f>EDIT!EV14</f>
        <v>0</v>
      </c>
      <c r="F266" s="66">
        <f>EDIT!EW14</f>
        <v>0</v>
      </c>
      <c r="G266" s="66">
        <f>EDIT!EX14</f>
        <v>0</v>
      </c>
      <c r="H266" s="66">
        <f>EDIT!EY14</f>
        <v>0</v>
      </c>
      <c r="I266" s="66">
        <f>EDIT!EZ14</f>
        <v>0</v>
      </c>
      <c r="J266" s="66">
        <f>EDIT!FA14</f>
        <v>0</v>
      </c>
      <c r="K266" s="66">
        <f>EDIT!FB14</f>
        <v>0</v>
      </c>
      <c r="L266" s="66">
        <f>EDIT!FC14</f>
        <v>0</v>
      </c>
      <c r="M266" s="66">
        <f>EDIT!FD14</f>
        <v>0</v>
      </c>
      <c r="N266" s="66">
        <f>EDIT!FE14</f>
        <v>0</v>
      </c>
      <c r="O266" s="66">
        <f>EDIT!FF14</f>
        <v>0</v>
      </c>
      <c r="P266" s="66">
        <f>EDIT!FG14</f>
        <v>0</v>
      </c>
      <c r="Q266" s="66">
        <f>EDIT!FH14</f>
        <v>0</v>
      </c>
      <c r="R266" s="66">
        <f>EDIT!FI14</f>
        <v>0</v>
      </c>
      <c r="S266" s="66">
        <f>EDIT!FJ14</f>
        <v>0</v>
      </c>
      <c r="T266" s="66">
        <f>EDIT!FK14</f>
        <v>0</v>
      </c>
      <c r="U266" s="66">
        <f>EDIT!FL14</f>
        <v>0</v>
      </c>
      <c r="V266" s="66">
        <f>EDIT!FM14</f>
        <v>0</v>
      </c>
      <c r="W266" s="67">
        <f t="shared" si="14"/>
        <v>0</v>
      </c>
    </row>
    <row r="267" spans="1:23" x14ac:dyDescent="0.25">
      <c r="A267" s="68"/>
      <c r="B267" s="71">
        <f>EDIT!ES15</f>
        <v>0</v>
      </c>
      <c r="C267" s="71">
        <f>EDIT!ET15</f>
        <v>0</v>
      </c>
      <c r="D267" s="71">
        <f>EDIT!EU15</f>
        <v>0</v>
      </c>
      <c r="E267" s="71">
        <f>EDIT!EV15</f>
        <v>0</v>
      </c>
      <c r="F267" s="71">
        <f>EDIT!EW15</f>
        <v>0</v>
      </c>
      <c r="G267" s="71">
        <f>EDIT!EX15</f>
        <v>0</v>
      </c>
      <c r="H267" s="71">
        <f>EDIT!EY15</f>
        <v>0</v>
      </c>
      <c r="I267" s="71">
        <f>EDIT!EZ15</f>
        <v>0</v>
      </c>
      <c r="J267" s="71">
        <f>EDIT!FA15</f>
        <v>0</v>
      </c>
      <c r="K267" s="71">
        <f>EDIT!FB15</f>
        <v>0</v>
      </c>
      <c r="L267" s="71">
        <f>EDIT!FC15</f>
        <v>0</v>
      </c>
      <c r="M267" s="71">
        <f>EDIT!FD15</f>
        <v>0</v>
      </c>
      <c r="N267" s="71">
        <f>EDIT!FE15</f>
        <v>0</v>
      </c>
      <c r="O267" s="71">
        <f>EDIT!FF15</f>
        <v>0</v>
      </c>
      <c r="P267" s="71">
        <f>EDIT!FG15</f>
        <v>0</v>
      </c>
      <c r="Q267" s="71">
        <f>EDIT!FH15</f>
        <v>0</v>
      </c>
      <c r="R267" s="71">
        <f>EDIT!FI15</f>
        <v>0</v>
      </c>
      <c r="S267" s="71">
        <f>EDIT!FJ15</f>
        <v>0</v>
      </c>
      <c r="T267" s="71">
        <f>EDIT!FK15</f>
        <v>0</v>
      </c>
      <c r="U267" s="71">
        <f>EDIT!FL15</f>
        <v>0</v>
      </c>
      <c r="V267" s="71">
        <f>EDIT!FM15</f>
        <v>0</v>
      </c>
      <c r="W267" s="72">
        <f t="shared" si="14"/>
        <v>0</v>
      </c>
    </row>
    <row r="268" spans="1:23" x14ac:dyDescent="0.25">
      <c r="A268" s="64" t="s">
        <v>97</v>
      </c>
      <c r="B268" s="66">
        <f>EDIT!ES16</f>
        <v>0</v>
      </c>
      <c r="C268" s="66">
        <f>EDIT!ET16</f>
        <v>0</v>
      </c>
      <c r="D268" s="66">
        <f>EDIT!EU16</f>
        <v>0</v>
      </c>
      <c r="E268" s="66">
        <f>EDIT!EV16</f>
        <v>0</v>
      </c>
      <c r="F268" s="66">
        <f>EDIT!EW16</f>
        <v>0</v>
      </c>
      <c r="G268" s="66">
        <f>EDIT!EX16</f>
        <v>0</v>
      </c>
      <c r="H268" s="66">
        <f>EDIT!EY16</f>
        <v>0</v>
      </c>
      <c r="I268" s="66">
        <f>EDIT!EZ16</f>
        <v>0</v>
      </c>
      <c r="J268" s="66">
        <f>EDIT!FA16</f>
        <v>0</v>
      </c>
      <c r="K268" s="66">
        <f>EDIT!FB16</f>
        <v>0</v>
      </c>
      <c r="L268" s="66">
        <f>EDIT!FC16</f>
        <v>0</v>
      </c>
      <c r="M268" s="66">
        <f>EDIT!FD16</f>
        <v>0</v>
      </c>
      <c r="N268" s="66">
        <f>EDIT!FE16</f>
        <v>0</v>
      </c>
      <c r="O268" s="66">
        <f>EDIT!FF16</f>
        <v>0</v>
      </c>
      <c r="P268" s="66">
        <f>EDIT!FG16</f>
        <v>0</v>
      </c>
      <c r="Q268" s="66">
        <f>EDIT!FH16</f>
        <v>0</v>
      </c>
      <c r="R268" s="66">
        <f>EDIT!FI16</f>
        <v>0</v>
      </c>
      <c r="S268" s="66">
        <f>EDIT!FJ16</f>
        <v>0</v>
      </c>
      <c r="T268" s="66">
        <f>EDIT!FK16</f>
        <v>0</v>
      </c>
      <c r="U268" s="66">
        <f>EDIT!FL16</f>
        <v>0</v>
      </c>
      <c r="V268" s="66">
        <f>EDIT!FM16</f>
        <v>0</v>
      </c>
      <c r="W268" s="67">
        <f t="shared" si="14"/>
        <v>0</v>
      </c>
    </row>
    <row r="269" spans="1:23" x14ac:dyDescent="0.25">
      <c r="A269" s="68"/>
      <c r="B269" s="71">
        <f>EDIT!ES17</f>
        <v>0</v>
      </c>
      <c r="C269" s="71">
        <f>EDIT!ET17</f>
        <v>0</v>
      </c>
      <c r="D269" s="71">
        <f>EDIT!EU17</f>
        <v>0</v>
      </c>
      <c r="E269" s="71">
        <f>EDIT!EV17</f>
        <v>0</v>
      </c>
      <c r="F269" s="71">
        <f>EDIT!EW17</f>
        <v>0</v>
      </c>
      <c r="G269" s="71">
        <f>EDIT!EX17</f>
        <v>0</v>
      </c>
      <c r="H269" s="71">
        <f>EDIT!EY17</f>
        <v>0</v>
      </c>
      <c r="I269" s="71">
        <f>EDIT!EZ17</f>
        <v>0</v>
      </c>
      <c r="J269" s="71">
        <f>EDIT!FA17</f>
        <v>0</v>
      </c>
      <c r="K269" s="71">
        <f>EDIT!FB17</f>
        <v>0</v>
      </c>
      <c r="L269" s="71">
        <f>EDIT!FC17</f>
        <v>0</v>
      </c>
      <c r="M269" s="71">
        <f>EDIT!FD17</f>
        <v>0</v>
      </c>
      <c r="N269" s="71">
        <f>EDIT!FE17</f>
        <v>0</v>
      </c>
      <c r="O269" s="71">
        <f>EDIT!FF17</f>
        <v>0</v>
      </c>
      <c r="P269" s="71">
        <f>EDIT!FG17</f>
        <v>0</v>
      </c>
      <c r="Q269" s="71">
        <f>EDIT!FH17</f>
        <v>0</v>
      </c>
      <c r="R269" s="71">
        <f>EDIT!FI17</f>
        <v>0</v>
      </c>
      <c r="S269" s="71">
        <f>EDIT!FJ17</f>
        <v>0</v>
      </c>
      <c r="T269" s="71">
        <f>EDIT!FK17</f>
        <v>0</v>
      </c>
      <c r="U269" s="71">
        <f>EDIT!FL17</f>
        <v>0</v>
      </c>
      <c r="V269" s="71">
        <f>EDIT!FM17</f>
        <v>0</v>
      </c>
      <c r="W269" s="72">
        <f t="shared" si="14"/>
        <v>0</v>
      </c>
    </row>
    <row r="270" spans="1:23" x14ac:dyDescent="0.25">
      <c r="A270" s="64" t="s">
        <v>101</v>
      </c>
      <c r="B270" s="66">
        <f>EDIT!ES18</f>
        <v>0</v>
      </c>
      <c r="C270" s="66">
        <f>EDIT!ET18</f>
        <v>0</v>
      </c>
      <c r="D270" s="66">
        <f>EDIT!EU18</f>
        <v>0</v>
      </c>
      <c r="E270" s="66">
        <f>EDIT!EV18</f>
        <v>0</v>
      </c>
      <c r="F270" s="66">
        <f>EDIT!EW18</f>
        <v>0</v>
      </c>
      <c r="G270" s="66">
        <f>EDIT!EX18</f>
        <v>0</v>
      </c>
      <c r="H270" s="66">
        <f>EDIT!EY18</f>
        <v>0</v>
      </c>
      <c r="I270" s="66">
        <f>EDIT!EZ18</f>
        <v>0</v>
      </c>
      <c r="J270" s="66">
        <f>EDIT!FA18</f>
        <v>0</v>
      </c>
      <c r="K270" s="66">
        <f>EDIT!FB18</f>
        <v>0</v>
      </c>
      <c r="L270" s="66">
        <f>EDIT!FC18</f>
        <v>0</v>
      </c>
      <c r="M270" s="66">
        <f>EDIT!FD18</f>
        <v>0</v>
      </c>
      <c r="N270" s="66">
        <f>EDIT!FE18</f>
        <v>0</v>
      </c>
      <c r="O270" s="66">
        <f>EDIT!FF18</f>
        <v>0</v>
      </c>
      <c r="P270" s="66">
        <f>EDIT!FG18</f>
        <v>0</v>
      </c>
      <c r="Q270" s="66">
        <f>EDIT!FH18</f>
        <v>0</v>
      </c>
      <c r="R270" s="66">
        <f>EDIT!FI18</f>
        <v>0</v>
      </c>
      <c r="S270" s="66">
        <f>EDIT!FJ18</f>
        <v>0</v>
      </c>
      <c r="T270" s="66">
        <f>EDIT!FK18</f>
        <v>0</v>
      </c>
      <c r="U270" s="66">
        <f>EDIT!FL18</f>
        <v>0</v>
      </c>
      <c r="V270" s="66">
        <f>EDIT!FM18</f>
        <v>0</v>
      </c>
      <c r="W270" s="67">
        <f t="shared" si="14"/>
        <v>0</v>
      </c>
    </row>
    <row r="271" spans="1:23" x14ac:dyDescent="0.25">
      <c r="A271" s="68"/>
      <c r="B271" s="71">
        <f>EDIT!ES19</f>
        <v>0</v>
      </c>
      <c r="C271" s="71">
        <f>EDIT!ET19</f>
        <v>0</v>
      </c>
      <c r="D271" s="71">
        <f>EDIT!EU19</f>
        <v>0</v>
      </c>
      <c r="E271" s="71">
        <f>EDIT!EV19</f>
        <v>0</v>
      </c>
      <c r="F271" s="71">
        <f>EDIT!EW19</f>
        <v>0</v>
      </c>
      <c r="G271" s="71">
        <f>EDIT!EX19</f>
        <v>0</v>
      </c>
      <c r="H271" s="71">
        <f>EDIT!EY19</f>
        <v>0</v>
      </c>
      <c r="I271" s="71">
        <f>EDIT!EZ19</f>
        <v>0</v>
      </c>
      <c r="J271" s="71">
        <f>EDIT!FA19</f>
        <v>0</v>
      </c>
      <c r="K271" s="71">
        <f>EDIT!FB19</f>
        <v>0</v>
      </c>
      <c r="L271" s="71">
        <f>EDIT!FC19</f>
        <v>0</v>
      </c>
      <c r="M271" s="71">
        <f>EDIT!FD19</f>
        <v>0</v>
      </c>
      <c r="N271" s="71">
        <f>EDIT!FE19</f>
        <v>0</v>
      </c>
      <c r="O271" s="71">
        <f>EDIT!FF19</f>
        <v>0</v>
      </c>
      <c r="P271" s="71">
        <f>EDIT!FG19</f>
        <v>0</v>
      </c>
      <c r="Q271" s="71">
        <f>EDIT!FH19</f>
        <v>0</v>
      </c>
      <c r="R271" s="71">
        <f>EDIT!FI19</f>
        <v>0</v>
      </c>
      <c r="S271" s="71">
        <f>EDIT!FJ19</f>
        <v>0</v>
      </c>
      <c r="T271" s="71">
        <f>EDIT!FK19</f>
        <v>0</v>
      </c>
      <c r="U271" s="71">
        <f>EDIT!FL19</f>
        <v>0</v>
      </c>
      <c r="V271" s="71">
        <f>EDIT!FM19</f>
        <v>0</v>
      </c>
      <c r="W271" s="72">
        <f t="shared" si="14"/>
        <v>0</v>
      </c>
    </row>
    <row r="272" spans="1:23" x14ac:dyDescent="0.25">
      <c r="A272" s="64" t="s">
        <v>91</v>
      </c>
      <c r="B272" s="66">
        <f>EDIT!ES20</f>
        <v>0</v>
      </c>
      <c r="C272" s="66">
        <f>EDIT!ET20</f>
        <v>0</v>
      </c>
      <c r="D272" s="66">
        <f>EDIT!EU20</f>
        <v>0</v>
      </c>
      <c r="E272" s="66">
        <f>EDIT!EV20</f>
        <v>0</v>
      </c>
      <c r="F272" s="66">
        <f>EDIT!EW20</f>
        <v>0</v>
      </c>
      <c r="G272" s="66">
        <f>EDIT!EX20</f>
        <v>0</v>
      </c>
      <c r="H272" s="66">
        <f>EDIT!EY20</f>
        <v>0</v>
      </c>
      <c r="I272" s="66">
        <f>EDIT!EZ20</f>
        <v>0</v>
      </c>
      <c r="J272" s="66">
        <f>EDIT!FA20</f>
        <v>0</v>
      </c>
      <c r="K272" s="66">
        <f>EDIT!FB20</f>
        <v>0</v>
      </c>
      <c r="L272" s="66">
        <f>EDIT!FC20</f>
        <v>0</v>
      </c>
      <c r="M272" s="66">
        <f>EDIT!FD20</f>
        <v>0</v>
      </c>
      <c r="N272" s="66">
        <f>EDIT!FE20</f>
        <v>0</v>
      </c>
      <c r="O272" s="66">
        <f>EDIT!FF20</f>
        <v>0</v>
      </c>
      <c r="P272" s="66">
        <f>EDIT!FG20</f>
        <v>0</v>
      </c>
      <c r="Q272" s="66">
        <f>EDIT!FH20</f>
        <v>0</v>
      </c>
      <c r="R272" s="66">
        <f>EDIT!FI20</f>
        <v>0</v>
      </c>
      <c r="S272" s="66">
        <f>EDIT!FJ20</f>
        <v>0</v>
      </c>
      <c r="T272" s="66">
        <f>EDIT!FK20</f>
        <v>0</v>
      </c>
      <c r="U272" s="66">
        <f>EDIT!FL20</f>
        <v>0</v>
      </c>
      <c r="V272" s="66">
        <f>EDIT!FM20</f>
        <v>0</v>
      </c>
      <c r="W272" s="67">
        <f t="shared" si="14"/>
        <v>0</v>
      </c>
    </row>
    <row r="273" spans="1:23" x14ac:dyDescent="0.25">
      <c r="A273" s="68"/>
      <c r="B273" s="71">
        <f>EDIT!ES21</f>
        <v>0</v>
      </c>
      <c r="C273" s="71">
        <f>EDIT!ET21</f>
        <v>0</v>
      </c>
      <c r="D273" s="71">
        <f>EDIT!EU21</f>
        <v>0</v>
      </c>
      <c r="E273" s="71">
        <f>EDIT!EV21</f>
        <v>0</v>
      </c>
      <c r="F273" s="71">
        <f>EDIT!EW21</f>
        <v>0</v>
      </c>
      <c r="G273" s="71">
        <f>EDIT!EX21</f>
        <v>0</v>
      </c>
      <c r="H273" s="71">
        <f>EDIT!EY21</f>
        <v>0</v>
      </c>
      <c r="I273" s="71">
        <f>EDIT!EZ21</f>
        <v>0</v>
      </c>
      <c r="J273" s="71">
        <f>EDIT!FA21</f>
        <v>0</v>
      </c>
      <c r="K273" s="71">
        <f>EDIT!FB21</f>
        <v>0</v>
      </c>
      <c r="L273" s="71">
        <f>EDIT!FC21</f>
        <v>0</v>
      </c>
      <c r="M273" s="71">
        <f>EDIT!FD21</f>
        <v>0</v>
      </c>
      <c r="N273" s="71">
        <f>EDIT!FE21</f>
        <v>0</v>
      </c>
      <c r="O273" s="71">
        <f>EDIT!FF21</f>
        <v>0</v>
      </c>
      <c r="P273" s="71">
        <f>EDIT!FG21</f>
        <v>0</v>
      </c>
      <c r="Q273" s="71">
        <f>EDIT!FH21</f>
        <v>0</v>
      </c>
      <c r="R273" s="71">
        <f>EDIT!FI21</f>
        <v>0</v>
      </c>
      <c r="S273" s="71">
        <f>EDIT!FJ21</f>
        <v>0</v>
      </c>
      <c r="T273" s="71">
        <f>EDIT!FK21</f>
        <v>0</v>
      </c>
      <c r="U273" s="71">
        <f>EDIT!FL21</f>
        <v>0</v>
      </c>
      <c r="V273" s="71">
        <f>EDIT!FM21</f>
        <v>0</v>
      </c>
      <c r="W273" s="72">
        <f t="shared" si="14"/>
        <v>0</v>
      </c>
    </row>
    <row r="274" spans="1:23" x14ac:dyDescent="0.25">
      <c r="A274" s="64" t="s">
        <v>89</v>
      </c>
      <c r="B274" s="85">
        <f>EDIT!B275</f>
        <v>0</v>
      </c>
      <c r="C274" s="85">
        <f>EDIT!C275</f>
        <v>0</v>
      </c>
      <c r="D274" s="85">
        <f>EDIT!D275</f>
        <v>0</v>
      </c>
      <c r="E274" s="85">
        <f>EDIT!E275</f>
        <v>0</v>
      </c>
      <c r="F274" s="85">
        <f>EDIT!F275</f>
        <v>0</v>
      </c>
      <c r="G274" s="85">
        <f>EDIT!G275</f>
        <v>0</v>
      </c>
      <c r="H274" s="85">
        <f>EDIT!H275</f>
        <v>0</v>
      </c>
      <c r="I274" s="85">
        <f>EDIT!I275</f>
        <v>0</v>
      </c>
      <c r="J274" s="85">
        <f>EDIT!J275</f>
        <v>0</v>
      </c>
      <c r="K274" s="85">
        <f>EDIT!K275</f>
        <v>0</v>
      </c>
      <c r="L274" s="85">
        <f>EDIT!L275</f>
        <v>0</v>
      </c>
      <c r="M274" s="85">
        <f>EDIT!M275</f>
        <v>0</v>
      </c>
      <c r="N274" s="85">
        <f>EDIT!N275</f>
        <v>0</v>
      </c>
      <c r="O274" s="85">
        <f>EDIT!O275</f>
        <v>0</v>
      </c>
      <c r="P274" s="85">
        <f>EDIT!P275</f>
        <v>0</v>
      </c>
      <c r="Q274" s="85">
        <f>EDIT!Q275</f>
        <v>0</v>
      </c>
      <c r="R274" s="85">
        <f>EDIT!R275</f>
        <v>0</v>
      </c>
      <c r="S274" s="85">
        <f>EDIT!S275</f>
        <v>0</v>
      </c>
      <c r="T274" s="85">
        <f>EDIT!T275</f>
        <v>0</v>
      </c>
      <c r="U274" s="85">
        <f>EDIT!U275</f>
        <v>0</v>
      </c>
      <c r="V274" s="85">
        <f>EDIT!V275</f>
        <v>0</v>
      </c>
      <c r="W274" s="65">
        <f t="shared" si="14"/>
        <v>0</v>
      </c>
    </row>
    <row r="275" spans="1:23" x14ac:dyDescent="0.25">
      <c r="A275" s="68"/>
      <c r="B275" s="70">
        <f>EDIT!B276</f>
        <v>0</v>
      </c>
      <c r="C275" s="70">
        <f>EDIT!C276</f>
        <v>0</v>
      </c>
      <c r="D275" s="70">
        <f>EDIT!D276</f>
        <v>0</v>
      </c>
      <c r="E275" s="70">
        <f>EDIT!E276</f>
        <v>0</v>
      </c>
      <c r="F275" s="70">
        <f>EDIT!F276</f>
        <v>0</v>
      </c>
      <c r="G275" s="70">
        <f>EDIT!G276</f>
        <v>0</v>
      </c>
      <c r="H275" s="70">
        <f>EDIT!H276</f>
        <v>0</v>
      </c>
      <c r="I275" s="70">
        <f>EDIT!I276</f>
        <v>0</v>
      </c>
      <c r="J275" s="70">
        <f>EDIT!J276</f>
        <v>0</v>
      </c>
      <c r="K275" s="70">
        <f>EDIT!K276</f>
        <v>0</v>
      </c>
      <c r="L275" s="70">
        <f>EDIT!L276</f>
        <v>0</v>
      </c>
      <c r="M275" s="70">
        <f>EDIT!M276</f>
        <v>0</v>
      </c>
      <c r="N275" s="70">
        <f>EDIT!N276</f>
        <v>0</v>
      </c>
      <c r="O275" s="70">
        <f>EDIT!O276</f>
        <v>0</v>
      </c>
      <c r="P275" s="70">
        <f>EDIT!P276</f>
        <v>0</v>
      </c>
      <c r="Q275" s="70">
        <f>EDIT!Q276</f>
        <v>0</v>
      </c>
      <c r="R275" s="70">
        <f>EDIT!R276</f>
        <v>0</v>
      </c>
      <c r="S275" s="70">
        <f>EDIT!S276</f>
        <v>0</v>
      </c>
      <c r="T275" s="70">
        <f>EDIT!T276</f>
        <v>0</v>
      </c>
      <c r="U275" s="70">
        <f>EDIT!U276</f>
        <v>0</v>
      </c>
      <c r="V275" s="70">
        <f>EDIT!V276</f>
        <v>0</v>
      </c>
      <c r="W275" s="69">
        <f t="shared" si="14"/>
        <v>0</v>
      </c>
    </row>
    <row r="276" spans="1:23" x14ac:dyDescent="0.25">
      <c r="A276" s="64" t="s">
        <v>90</v>
      </c>
      <c r="B276" s="85">
        <f>EDIT!B277</f>
        <v>0</v>
      </c>
      <c r="C276" s="85">
        <f>EDIT!C277</f>
        <v>0</v>
      </c>
      <c r="D276" s="85">
        <f>EDIT!D277</f>
        <v>0</v>
      </c>
      <c r="E276" s="85">
        <f>EDIT!E277</f>
        <v>0</v>
      </c>
      <c r="F276" s="85">
        <f>EDIT!F277</f>
        <v>0</v>
      </c>
      <c r="G276" s="85">
        <f>EDIT!G277</f>
        <v>0</v>
      </c>
      <c r="H276" s="85">
        <f>EDIT!H277</f>
        <v>0</v>
      </c>
      <c r="I276" s="85">
        <f>EDIT!I277</f>
        <v>0</v>
      </c>
      <c r="J276" s="85">
        <f>EDIT!J277</f>
        <v>0</v>
      </c>
      <c r="K276" s="85">
        <f>EDIT!K277</f>
        <v>0</v>
      </c>
      <c r="L276" s="85">
        <f>EDIT!L277</f>
        <v>0</v>
      </c>
      <c r="M276" s="85">
        <f>EDIT!M277</f>
        <v>0</v>
      </c>
      <c r="N276" s="85">
        <f>EDIT!N277</f>
        <v>0</v>
      </c>
      <c r="O276" s="85">
        <f>EDIT!O277</f>
        <v>0</v>
      </c>
      <c r="P276" s="85">
        <f>EDIT!P277</f>
        <v>0</v>
      </c>
      <c r="Q276" s="85">
        <f>EDIT!Q277</f>
        <v>0</v>
      </c>
      <c r="R276" s="85">
        <f>EDIT!R277</f>
        <v>0</v>
      </c>
      <c r="S276" s="85">
        <f>EDIT!S277</f>
        <v>0</v>
      </c>
      <c r="T276" s="85">
        <f>EDIT!T277</f>
        <v>0</v>
      </c>
      <c r="U276" s="85">
        <f>EDIT!U277</f>
        <v>0</v>
      </c>
      <c r="V276" s="85">
        <f>EDIT!V277</f>
        <v>0</v>
      </c>
      <c r="W276" s="65">
        <f t="shared" si="14"/>
        <v>0</v>
      </c>
    </row>
    <row r="277" spans="1:23" x14ac:dyDescent="0.25">
      <c r="A277" s="74"/>
      <c r="B277" s="70">
        <f>EDIT!B278</f>
        <v>0</v>
      </c>
      <c r="C277" s="70">
        <f>EDIT!C278</f>
        <v>0</v>
      </c>
      <c r="D277" s="70">
        <f>EDIT!D278</f>
        <v>0</v>
      </c>
      <c r="E277" s="70">
        <f>EDIT!E278</f>
        <v>0</v>
      </c>
      <c r="F277" s="70">
        <f>EDIT!F278</f>
        <v>0</v>
      </c>
      <c r="G277" s="70">
        <f>EDIT!G278</f>
        <v>0</v>
      </c>
      <c r="H277" s="70">
        <f>EDIT!H278</f>
        <v>0</v>
      </c>
      <c r="I277" s="70">
        <f>EDIT!I278</f>
        <v>0</v>
      </c>
      <c r="J277" s="70">
        <f>EDIT!J278</f>
        <v>0</v>
      </c>
      <c r="K277" s="70">
        <f>EDIT!K278</f>
        <v>0</v>
      </c>
      <c r="L277" s="70">
        <f>EDIT!L278</f>
        <v>0</v>
      </c>
      <c r="M277" s="70">
        <f>EDIT!M278</f>
        <v>0</v>
      </c>
      <c r="N277" s="70">
        <f>EDIT!N278</f>
        <v>0</v>
      </c>
      <c r="O277" s="70">
        <f>EDIT!O278</f>
        <v>0</v>
      </c>
      <c r="P277" s="70">
        <f>EDIT!P278</f>
        <v>0</v>
      </c>
      <c r="Q277" s="70">
        <f>EDIT!Q278</f>
        <v>0</v>
      </c>
      <c r="R277" s="70">
        <f>EDIT!R278</f>
        <v>0</v>
      </c>
      <c r="S277" s="70">
        <f>EDIT!S278</f>
        <v>0</v>
      </c>
      <c r="T277" s="70">
        <f>EDIT!T278</f>
        <v>0</v>
      </c>
      <c r="U277" s="70">
        <f>EDIT!U278</f>
        <v>0</v>
      </c>
      <c r="V277" s="70">
        <f>EDIT!V278</f>
        <v>0</v>
      </c>
      <c r="W277" s="69">
        <f t="shared" si="14"/>
        <v>0</v>
      </c>
    </row>
    <row r="278" spans="1:23" x14ac:dyDescent="0.25">
      <c r="A278" s="86" t="s">
        <v>102</v>
      </c>
      <c r="B278" s="85">
        <f>EDIT!B279</f>
        <v>0</v>
      </c>
      <c r="C278" s="85">
        <f>EDIT!C279</f>
        <v>0</v>
      </c>
      <c r="D278" s="85">
        <f>EDIT!D279</f>
        <v>0</v>
      </c>
      <c r="E278" s="85">
        <f>EDIT!E279</f>
        <v>0</v>
      </c>
      <c r="F278" s="85">
        <f>EDIT!F279</f>
        <v>0</v>
      </c>
      <c r="G278" s="85">
        <f>EDIT!G279</f>
        <v>0</v>
      </c>
      <c r="H278" s="85">
        <f>EDIT!H279</f>
        <v>0</v>
      </c>
      <c r="I278" s="85">
        <f>EDIT!I279</f>
        <v>0</v>
      </c>
      <c r="J278" s="85">
        <f>EDIT!J279</f>
        <v>0</v>
      </c>
      <c r="K278" s="85">
        <f>EDIT!K279</f>
        <v>0</v>
      </c>
      <c r="L278" s="85">
        <f>EDIT!L279</f>
        <v>0</v>
      </c>
      <c r="M278" s="85">
        <f>EDIT!M279</f>
        <v>0</v>
      </c>
      <c r="N278" s="85">
        <f>EDIT!N279</f>
        <v>0</v>
      </c>
      <c r="O278" s="85">
        <f>EDIT!O279</f>
        <v>0</v>
      </c>
      <c r="P278" s="85">
        <f>EDIT!P279</f>
        <v>0</v>
      </c>
      <c r="Q278" s="85">
        <f>EDIT!Q279</f>
        <v>0</v>
      </c>
      <c r="R278" s="85">
        <f>EDIT!R279</f>
        <v>0</v>
      </c>
      <c r="S278" s="85">
        <f>EDIT!S279</f>
        <v>0</v>
      </c>
      <c r="T278" s="85">
        <f>EDIT!T279</f>
        <v>0</v>
      </c>
      <c r="U278" s="85">
        <f>EDIT!U279</f>
        <v>0</v>
      </c>
      <c r="V278" s="85">
        <f>EDIT!V279</f>
        <v>0</v>
      </c>
      <c r="W278" s="65">
        <f t="shared" si="14"/>
        <v>0</v>
      </c>
    </row>
    <row r="279" spans="1:23" x14ac:dyDescent="0.25">
      <c r="A279" s="68"/>
      <c r="B279" s="70">
        <f>EDIT!B280</f>
        <v>0</v>
      </c>
      <c r="C279" s="70">
        <f>EDIT!C280</f>
        <v>0</v>
      </c>
      <c r="D279" s="70">
        <f>EDIT!D280</f>
        <v>0</v>
      </c>
      <c r="E279" s="70">
        <f>EDIT!E280</f>
        <v>0</v>
      </c>
      <c r="F279" s="70">
        <f>EDIT!F280</f>
        <v>0</v>
      </c>
      <c r="G279" s="70">
        <f>EDIT!G280</f>
        <v>0</v>
      </c>
      <c r="H279" s="70">
        <f>EDIT!H280</f>
        <v>0</v>
      </c>
      <c r="I279" s="70">
        <f>EDIT!I280</f>
        <v>0</v>
      </c>
      <c r="J279" s="70">
        <f>EDIT!J280</f>
        <v>0</v>
      </c>
      <c r="K279" s="70">
        <f>EDIT!K280</f>
        <v>0</v>
      </c>
      <c r="L279" s="70">
        <f>EDIT!L280</f>
        <v>0</v>
      </c>
      <c r="M279" s="70">
        <f>EDIT!M280</f>
        <v>0</v>
      </c>
      <c r="N279" s="70">
        <f>EDIT!N280</f>
        <v>0</v>
      </c>
      <c r="O279" s="70">
        <f>EDIT!O280</f>
        <v>0</v>
      </c>
      <c r="P279" s="70">
        <f>EDIT!P280</f>
        <v>0</v>
      </c>
      <c r="Q279" s="70">
        <f>EDIT!Q280</f>
        <v>0</v>
      </c>
      <c r="R279" s="70">
        <f>EDIT!R280</f>
        <v>0</v>
      </c>
      <c r="S279" s="70">
        <f>EDIT!S280</f>
        <v>0</v>
      </c>
      <c r="T279" s="70">
        <f>EDIT!T280</f>
        <v>0</v>
      </c>
      <c r="U279" s="70">
        <f>EDIT!U280</f>
        <v>0</v>
      </c>
      <c r="V279" s="70">
        <f>EDIT!V280</f>
        <v>0</v>
      </c>
      <c r="W279" s="69">
        <f t="shared" si="14"/>
        <v>0</v>
      </c>
    </row>
    <row r="280" spans="1:23" x14ac:dyDescent="0.25">
      <c r="A280" s="75" t="s">
        <v>103</v>
      </c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76"/>
    </row>
    <row r="281" spans="1:23" x14ac:dyDescent="0.25">
      <c r="A281" s="77" t="s">
        <v>98</v>
      </c>
      <c r="B281" s="281" t="s">
        <v>106</v>
      </c>
      <c r="C281" s="282"/>
      <c r="D281" s="282"/>
      <c r="E281" s="282"/>
      <c r="F281" s="282"/>
      <c r="G281" s="282"/>
      <c r="H281" s="282"/>
      <c r="I281" s="282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  <c r="W281" s="283"/>
    </row>
    <row r="282" spans="1:23" x14ac:dyDescent="0.25">
      <c r="A282" s="64" t="s">
        <v>326</v>
      </c>
      <c r="B282" s="66">
        <f>EDIT!B283</f>
        <v>0</v>
      </c>
      <c r="C282" s="66">
        <f>EDIT!C283</f>
        <v>0</v>
      </c>
      <c r="D282" s="66">
        <f>EDIT!D283</f>
        <v>0</v>
      </c>
      <c r="E282" s="66">
        <f>EDIT!E283</f>
        <v>0</v>
      </c>
      <c r="F282" s="66">
        <f>EDIT!F283</f>
        <v>0</v>
      </c>
      <c r="G282" s="66">
        <f>EDIT!G283</f>
        <v>0</v>
      </c>
      <c r="H282" s="66">
        <f>EDIT!H283</f>
        <v>0</v>
      </c>
      <c r="I282" s="66">
        <f>EDIT!I283</f>
        <v>0</v>
      </c>
      <c r="J282" s="66">
        <f>EDIT!J283</f>
        <v>0</v>
      </c>
      <c r="K282" s="66">
        <f>EDIT!K283</f>
        <v>0</v>
      </c>
      <c r="L282" s="66">
        <f>EDIT!L283</f>
        <v>0</v>
      </c>
      <c r="M282" s="66">
        <f>EDIT!M283</f>
        <v>0</v>
      </c>
      <c r="N282" s="66">
        <f>EDIT!N283</f>
        <v>0</v>
      </c>
      <c r="O282" s="66">
        <f>EDIT!O283</f>
        <v>0</v>
      </c>
      <c r="P282" s="66">
        <f>EDIT!P283</f>
        <v>0</v>
      </c>
      <c r="Q282" s="66">
        <f>EDIT!Q283</f>
        <v>0</v>
      </c>
      <c r="R282" s="66">
        <f>EDIT!R283</f>
        <v>0</v>
      </c>
      <c r="S282" s="66">
        <f>EDIT!S283</f>
        <v>0</v>
      </c>
      <c r="T282" s="66">
        <f>EDIT!T283</f>
        <v>0</v>
      </c>
      <c r="U282" s="66">
        <f>EDIT!U283</f>
        <v>0</v>
      </c>
      <c r="V282" s="66">
        <f>EDIT!V283</f>
        <v>0</v>
      </c>
      <c r="W282" s="67">
        <f t="shared" ref="W282:W287" si="15">SUM(B282:V282)</f>
        <v>0</v>
      </c>
    </row>
    <row r="283" spans="1:23" x14ac:dyDescent="0.25">
      <c r="A283" s="78"/>
      <c r="B283" s="71">
        <f>EDIT!B284</f>
        <v>0</v>
      </c>
      <c r="C283" s="71">
        <f>EDIT!C284</f>
        <v>0</v>
      </c>
      <c r="D283" s="71">
        <f>EDIT!D284</f>
        <v>0</v>
      </c>
      <c r="E283" s="71">
        <f>EDIT!E284</f>
        <v>0</v>
      </c>
      <c r="F283" s="71">
        <f>EDIT!F284</f>
        <v>0</v>
      </c>
      <c r="G283" s="71">
        <f>EDIT!G284</f>
        <v>0</v>
      </c>
      <c r="H283" s="71">
        <f>EDIT!H284</f>
        <v>0</v>
      </c>
      <c r="I283" s="71">
        <f>EDIT!I284</f>
        <v>0</v>
      </c>
      <c r="J283" s="71">
        <f>EDIT!J284</f>
        <v>0</v>
      </c>
      <c r="K283" s="71">
        <f>EDIT!K284</f>
        <v>0</v>
      </c>
      <c r="L283" s="71">
        <f>EDIT!L284</f>
        <v>0</v>
      </c>
      <c r="M283" s="71">
        <f>EDIT!M284</f>
        <v>0</v>
      </c>
      <c r="N283" s="71">
        <f>EDIT!N284</f>
        <v>0</v>
      </c>
      <c r="O283" s="71">
        <f>EDIT!O284</f>
        <v>0</v>
      </c>
      <c r="P283" s="71">
        <f>EDIT!P284</f>
        <v>0</v>
      </c>
      <c r="Q283" s="71">
        <f>EDIT!Q284</f>
        <v>0</v>
      </c>
      <c r="R283" s="71">
        <f>EDIT!R284</f>
        <v>0</v>
      </c>
      <c r="S283" s="71">
        <f>EDIT!S284</f>
        <v>0</v>
      </c>
      <c r="T283" s="71">
        <f>EDIT!T284</f>
        <v>0</v>
      </c>
      <c r="U283" s="71">
        <f>EDIT!U284</f>
        <v>0</v>
      </c>
      <c r="V283" s="71">
        <f>EDIT!V284</f>
        <v>0</v>
      </c>
      <c r="W283" s="67">
        <f t="shared" si="15"/>
        <v>0</v>
      </c>
    </row>
    <row r="284" spans="1:23" x14ac:dyDescent="0.25">
      <c r="A284" s="64" t="s">
        <v>327</v>
      </c>
      <c r="B284" s="66">
        <f>EDIT!B285</f>
        <v>0</v>
      </c>
      <c r="C284" s="66">
        <f>EDIT!C285</f>
        <v>0</v>
      </c>
      <c r="D284" s="66">
        <f>EDIT!D285</f>
        <v>0</v>
      </c>
      <c r="E284" s="66">
        <f>EDIT!E285</f>
        <v>0</v>
      </c>
      <c r="F284" s="66">
        <f>EDIT!F285</f>
        <v>0</v>
      </c>
      <c r="G284" s="66">
        <f>EDIT!G285</f>
        <v>0</v>
      </c>
      <c r="H284" s="66">
        <f>EDIT!H285</f>
        <v>0</v>
      </c>
      <c r="I284" s="66">
        <f>EDIT!I285</f>
        <v>0</v>
      </c>
      <c r="J284" s="66">
        <f>EDIT!J285</f>
        <v>0</v>
      </c>
      <c r="K284" s="66">
        <f>EDIT!K285</f>
        <v>0</v>
      </c>
      <c r="L284" s="66">
        <f>EDIT!L285</f>
        <v>0</v>
      </c>
      <c r="M284" s="66">
        <f>EDIT!M285</f>
        <v>0</v>
      </c>
      <c r="N284" s="66">
        <f>EDIT!N285</f>
        <v>0</v>
      </c>
      <c r="O284" s="66">
        <f>EDIT!O285</f>
        <v>0</v>
      </c>
      <c r="P284" s="66">
        <f>EDIT!P285</f>
        <v>0</v>
      </c>
      <c r="Q284" s="66">
        <f>EDIT!Q285</f>
        <v>0</v>
      </c>
      <c r="R284" s="66">
        <f>EDIT!R285</f>
        <v>0</v>
      </c>
      <c r="S284" s="66">
        <f>EDIT!S285</f>
        <v>0</v>
      </c>
      <c r="T284" s="66">
        <f>EDIT!T285</f>
        <v>0</v>
      </c>
      <c r="U284" s="66">
        <f>EDIT!U285</f>
        <v>0</v>
      </c>
      <c r="V284" s="66">
        <f>EDIT!V285</f>
        <v>0</v>
      </c>
      <c r="W284" s="67">
        <f t="shared" si="15"/>
        <v>0</v>
      </c>
    </row>
    <row r="285" spans="1:23" x14ac:dyDescent="0.25">
      <c r="A285" s="72"/>
      <c r="B285" s="71">
        <f>EDIT!B286</f>
        <v>0</v>
      </c>
      <c r="C285" s="71">
        <f>EDIT!C286</f>
        <v>0</v>
      </c>
      <c r="D285" s="71">
        <f>EDIT!D286</f>
        <v>0</v>
      </c>
      <c r="E285" s="71">
        <f>EDIT!E286</f>
        <v>0</v>
      </c>
      <c r="F285" s="71">
        <f>EDIT!F286</f>
        <v>0</v>
      </c>
      <c r="G285" s="71">
        <f>EDIT!G286</f>
        <v>0</v>
      </c>
      <c r="H285" s="71">
        <f>EDIT!H286</f>
        <v>0</v>
      </c>
      <c r="I285" s="71">
        <f>EDIT!I286</f>
        <v>0</v>
      </c>
      <c r="J285" s="71">
        <f>EDIT!J286</f>
        <v>0</v>
      </c>
      <c r="K285" s="71">
        <f>EDIT!K286</f>
        <v>0</v>
      </c>
      <c r="L285" s="71">
        <f>EDIT!L286</f>
        <v>0</v>
      </c>
      <c r="M285" s="71">
        <f>EDIT!M286</f>
        <v>0</v>
      </c>
      <c r="N285" s="71">
        <f>EDIT!N286</f>
        <v>0</v>
      </c>
      <c r="O285" s="71">
        <f>EDIT!O286</f>
        <v>0</v>
      </c>
      <c r="P285" s="71">
        <f>EDIT!P286</f>
        <v>0</v>
      </c>
      <c r="Q285" s="71">
        <f>EDIT!Q286</f>
        <v>0</v>
      </c>
      <c r="R285" s="71">
        <f>EDIT!R286</f>
        <v>0</v>
      </c>
      <c r="S285" s="71">
        <f>EDIT!S286</f>
        <v>0</v>
      </c>
      <c r="T285" s="71">
        <f>EDIT!T286</f>
        <v>0</v>
      </c>
      <c r="U285" s="71">
        <f>EDIT!U286</f>
        <v>0</v>
      </c>
      <c r="V285" s="71">
        <f>EDIT!V286</f>
        <v>0</v>
      </c>
      <c r="W285" s="67">
        <f t="shared" si="15"/>
        <v>0</v>
      </c>
    </row>
    <row r="286" spans="1:23" x14ac:dyDescent="0.25">
      <c r="A286" s="64" t="s">
        <v>332</v>
      </c>
      <c r="B286" s="66">
        <f>EDIT!B287</f>
        <v>0</v>
      </c>
      <c r="C286" s="66">
        <f>EDIT!C287</f>
        <v>0</v>
      </c>
      <c r="D286" s="66">
        <f>EDIT!D287</f>
        <v>0</v>
      </c>
      <c r="E286" s="66">
        <f>EDIT!E287</f>
        <v>0</v>
      </c>
      <c r="F286" s="66">
        <f>EDIT!F287</f>
        <v>0</v>
      </c>
      <c r="G286" s="66">
        <f>EDIT!G287</f>
        <v>0</v>
      </c>
      <c r="H286" s="66">
        <f>EDIT!H287</f>
        <v>0</v>
      </c>
      <c r="I286" s="66">
        <f>EDIT!I287</f>
        <v>0</v>
      </c>
      <c r="J286" s="66">
        <f>EDIT!J287</f>
        <v>0</v>
      </c>
      <c r="K286" s="66">
        <f>EDIT!K287</f>
        <v>0</v>
      </c>
      <c r="L286" s="66">
        <f>EDIT!L287</f>
        <v>0</v>
      </c>
      <c r="M286" s="66">
        <f>EDIT!M287</f>
        <v>0</v>
      </c>
      <c r="N286" s="66">
        <f>EDIT!N287</f>
        <v>0</v>
      </c>
      <c r="O286" s="66">
        <f>EDIT!O287</f>
        <v>0</v>
      </c>
      <c r="P286" s="66">
        <f>EDIT!P287</f>
        <v>0</v>
      </c>
      <c r="Q286" s="66">
        <f>EDIT!Q287</f>
        <v>0</v>
      </c>
      <c r="R286" s="66">
        <f>EDIT!R287</f>
        <v>0</v>
      </c>
      <c r="S286" s="66">
        <f>EDIT!S287</f>
        <v>0</v>
      </c>
      <c r="T286" s="66">
        <f>EDIT!T287</f>
        <v>0</v>
      </c>
      <c r="U286" s="66">
        <f>EDIT!U287</f>
        <v>0</v>
      </c>
      <c r="V286" s="66">
        <f>EDIT!V287</f>
        <v>0</v>
      </c>
      <c r="W286" s="67">
        <f t="shared" si="15"/>
        <v>0</v>
      </c>
    </row>
    <row r="287" spans="1:23" x14ac:dyDescent="0.25">
      <c r="A287" s="72"/>
      <c r="B287" s="71">
        <f>EDIT!B288</f>
        <v>0</v>
      </c>
      <c r="C287" s="71">
        <f>EDIT!C288</f>
        <v>0</v>
      </c>
      <c r="D287" s="71">
        <f>EDIT!D288</f>
        <v>0</v>
      </c>
      <c r="E287" s="71">
        <f>EDIT!E288</f>
        <v>0</v>
      </c>
      <c r="F287" s="71">
        <f>EDIT!F288</f>
        <v>0</v>
      </c>
      <c r="G287" s="71">
        <f>EDIT!G288</f>
        <v>0</v>
      </c>
      <c r="H287" s="71">
        <f>EDIT!H288</f>
        <v>0</v>
      </c>
      <c r="I287" s="71">
        <f>EDIT!I288</f>
        <v>0</v>
      </c>
      <c r="J287" s="71">
        <f>EDIT!J288</f>
        <v>0</v>
      </c>
      <c r="K287" s="71">
        <f>EDIT!K288</f>
        <v>0</v>
      </c>
      <c r="L287" s="71">
        <f>EDIT!L288</f>
        <v>0</v>
      </c>
      <c r="M287" s="71">
        <f>EDIT!M288</f>
        <v>0</v>
      </c>
      <c r="N287" s="71">
        <f>EDIT!N288</f>
        <v>0</v>
      </c>
      <c r="O287" s="71">
        <f>EDIT!O288</f>
        <v>0</v>
      </c>
      <c r="P287" s="71">
        <f>EDIT!P288</f>
        <v>0</v>
      </c>
      <c r="Q287" s="71">
        <f>EDIT!Q288</f>
        <v>0</v>
      </c>
      <c r="R287" s="71">
        <f>EDIT!R288</f>
        <v>0</v>
      </c>
      <c r="S287" s="71">
        <f>EDIT!S288</f>
        <v>0</v>
      </c>
      <c r="T287" s="71">
        <f>EDIT!T288</f>
        <v>0</v>
      </c>
      <c r="U287" s="71">
        <f>EDIT!U288</f>
        <v>0</v>
      </c>
      <c r="V287" s="71">
        <f>EDIT!V288</f>
        <v>0</v>
      </c>
      <c r="W287" s="67">
        <f t="shared" si="15"/>
        <v>0</v>
      </c>
    </row>
    <row r="288" spans="1:23" x14ac:dyDescent="0.25">
      <c r="A288" s="79" t="s">
        <v>329</v>
      </c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76"/>
    </row>
    <row r="289" spans="1:23" x14ac:dyDescent="0.25">
      <c r="A289" s="77" t="s">
        <v>98</v>
      </c>
      <c r="B289" s="281" t="s">
        <v>106</v>
      </c>
      <c r="C289" s="282"/>
      <c r="D289" s="282"/>
      <c r="E289" s="282"/>
      <c r="F289" s="282"/>
      <c r="G289" s="282"/>
      <c r="H289" s="282"/>
      <c r="I289" s="282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  <c r="W289" s="283"/>
    </row>
    <row r="290" spans="1:23" x14ac:dyDescent="0.25">
      <c r="A290" s="64" t="s">
        <v>330</v>
      </c>
      <c r="B290" s="85">
        <f>EDIT!B291</f>
        <v>0</v>
      </c>
      <c r="C290" s="85">
        <f>EDIT!C291</f>
        <v>0</v>
      </c>
      <c r="D290" s="85">
        <f>EDIT!D291</f>
        <v>0</v>
      </c>
      <c r="E290" s="85">
        <f>EDIT!E291</f>
        <v>0</v>
      </c>
      <c r="F290" s="85">
        <f>EDIT!F291</f>
        <v>0</v>
      </c>
      <c r="G290" s="85">
        <f>EDIT!G291</f>
        <v>0</v>
      </c>
      <c r="H290" s="85">
        <f>EDIT!H291</f>
        <v>0</v>
      </c>
      <c r="I290" s="85">
        <f>EDIT!I291</f>
        <v>0</v>
      </c>
      <c r="J290" s="85">
        <f>EDIT!J291</f>
        <v>0</v>
      </c>
      <c r="K290" s="85">
        <f>EDIT!K291</f>
        <v>0</v>
      </c>
      <c r="L290" s="85">
        <f>EDIT!L291</f>
        <v>0</v>
      </c>
      <c r="M290" s="85">
        <f>EDIT!M291</f>
        <v>0</v>
      </c>
      <c r="N290" s="85">
        <f>EDIT!N291</f>
        <v>0</v>
      </c>
      <c r="O290" s="85">
        <f>EDIT!O291</f>
        <v>0</v>
      </c>
      <c r="P290" s="85">
        <f>EDIT!P291</f>
        <v>0</v>
      </c>
      <c r="Q290" s="85">
        <f>EDIT!Q291</f>
        <v>0</v>
      </c>
      <c r="R290" s="85">
        <f>EDIT!R291</f>
        <v>0</v>
      </c>
      <c r="S290" s="85">
        <f>EDIT!S291</f>
        <v>0</v>
      </c>
      <c r="T290" s="85">
        <f>EDIT!T291</f>
        <v>0</v>
      </c>
      <c r="U290" s="85">
        <f>EDIT!U291</f>
        <v>0</v>
      </c>
      <c r="V290" s="85">
        <f>EDIT!V291</f>
        <v>0</v>
      </c>
      <c r="W290" s="67">
        <f>SUM(B290:V290)</f>
        <v>0</v>
      </c>
    </row>
    <row r="291" spans="1:23" x14ac:dyDescent="0.25">
      <c r="A291" s="68"/>
      <c r="B291" s="70">
        <f>EDIT!B292</f>
        <v>0</v>
      </c>
      <c r="C291" s="70">
        <f>EDIT!C292</f>
        <v>0</v>
      </c>
      <c r="D291" s="70">
        <f>EDIT!D292</f>
        <v>0</v>
      </c>
      <c r="E291" s="70">
        <f>EDIT!E292</f>
        <v>0</v>
      </c>
      <c r="F291" s="70">
        <f>EDIT!F292</f>
        <v>0</v>
      </c>
      <c r="G291" s="70">
        <f>EDIT!G292</f>
        <v>0</v>
      </c>
      <c r="H291" s="70">
        <f>EDIT!H292</f>
        <v>0</v>
      </c>
      <c r="I291" s="70">
        <f>EDIT!I292</f>
        <v>0</v>
      </c>
      <c r="J291" s="70">
        <f>EDIT!J292</f>
        <v>0</v>
      </c>
      <c r="K291" s="70">
        <f>EDIT!K292</f>
        <v>0</v>
      </c>
      <c r="L291" s="70">
        <f>EDIT!L292</f>
        <v>0</v>
      </c>
      <c r="M291" s="70">
        <f>EDIT!M292</f>
        <v>0</v>
      </c>
      <c r="N291" s="70">
        <f>EDIT!N292</f>
        <v>0</v>
      </c>
      <c r="O291" s="70">
        <f>EDIT!O292</f>
        <v>0</v>
      </c>
      <c r="P291" s="70">
        <f>EDIT!P292</f>
        <v>0</v>
      </c>
      <c r="Q291" s="70">
        <f>EDIT!Q292</f>
        <v>0</v>
      </c>
      <c r="R291" s="70">
        <f>EDIT!R292</f>
        <v>0</v>
      </c>
      <c r="S291" s="70">
        <f>EDIT!S292</f>
        <v>0</v>
      </c>
      <c r="T291" s="70">
        <f>EDIT!T292</f>
        <v>0</v>
      </c>
      <c r="U291" s="70">
        <f>EDIT!U292</f>
        <v>0</v>
      </c>
      <c r="V291" s="70">
        <f>EDIT!V292</f>
        <v>0</v>
      </c>
      <c r="W291" s="72">
        <f>SUM(B291:V291)</f>
        <v>0</v>
      </c>
    </row>
    <row r="294" spans="1:23" ht="12.75" customHeight="1" x14ac:dyDescent="0.25">
      <c r="A294" s="82" t="s">
        <v>98</v>
      </c>
      <c r="B294" s="281" t="s">
        <v>106</v>
      </c>
      <c r="C294" s="282"/>
      <c r="D294" s="282"/>
      <c r="E294" s="282"/>
      <c r="F294" s="282"/>
      <c r="G294" s="282"/>
      <c r="H294" s="282"/>
      <c r="I294" s="282"/>
      <c r="J294" s="282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  <c r="W294" s="283"/>
    </row>
    <row r="295" spans="1:23" x14ac:dyDescent="0.25">
      <c r="A295" s="63"/>
      <c r="B295" s="84" t="s">
        <v>275</v>
      </c>
      <c r="C295" s="84" t="s">
        <v>276</v>
      </c>
      <c r="D295" s="84" t="s">
        <v>277</v>
      </c>
      <c r="E295" s="84" t="s">
        <v>278</v>
      </c>
      <c r="F295" s="84" t="s">
        <v>279</v>
      </c>
      <c r="G295" s="84" t="s">
        <v>280</v>
      </c>
      <c r="H295" s="84" t="s">
        <v>281</v>
      </c>
      <c r="I295" s="84" t="s">
        <v>282</v>
      </c>
      <c r="J295" s="84" t="s">
        <v>283</v>
      </c>
      <c r="K295" s="84" t="s">
        <v>284</v>
      </c>
      <c r="L295" s="84" t="s">
        <v>285</v>
      </c>
      <c r="M295" s="84" t="s">
        <v>286</v>
      </c>
      <c r="N295" s="84" t="s">
        <v>287</v>
      </c>
      <c r="O295" s="84" t="s">
        <v>288</v>
      </c>
      <c r="P295" s="84" t="s">
        <v>289</v>
      </c>
      <c r="Q295" s="84" t="s">
        <v>290</v>
      </c>
      <c r="R295" s="84" t="s">
        <v>291</v>
      </c>
      <c r="S295" s="84" t="s">
        <v>292</v>
      </c>
      <c r="T295" s="84" t="s">
        <v>293</v>
      </c>
      <c r="U295" s="84" t="s">
        <v>294</v>
      </c>
      <c r="V295" s="84" t="s">
        <v>295</v>
      </c>
      <c r="W295" s="84" t="s">
        <v>325</v>
      </c>
    </row>
    <row r="296" spans="1:23" x14ac:dyDescent="0.25">
      <c r="A296" s="64" t="s">
        <v>37</v>
      </c>
      <c r="B296" s="66">
        <f>EDIT!FN8</f>
        <v>0</v>
      </c>
      <c r="C296" s="66">
        <f>EDIT!FO8</f>
        <v>0</v>
      </c>
      <c r="D296" s="66">
        <f>EDIT!FP8</f>
        <v>0</v>
      </c>
      <c r="E296" s="66">
        <f>EDIT!FQ8</f>
        <v>0</v>
      </c>
      <c r="F296" s="66">
        <f>EDIT!FR8</f>
        <v>0</v>
      </c>
      <c r="G296" s="66">
        <f>EDIT!FS8</f>
        <v>0</v>
      </c>
      <c r="H296" s="66">
        <f>EDIT!FT8</f>
        <v>0</v>
      </c>
      <c r="I296" s="66">
        <f>EDIT!FU8</f>
        <v>0</v>
      </c>
      <c r="J296" s="66">
        <f>EDIT!FV8</f>
        <v>0</v>
      </c>
      <c r="K296" s="66">
        <f>EDIT!FW8</f>
        <v>0</v>
      </c>
      <c r="L296" s="66">
        <f>EDIT!FX8</f>
        <v>0</v>
      </c>
      <c r="M296" s="66">
        <f>EDIT!FY8</f>
        <v>0</v>
      </c>
      <c r="N296" s="66">
        <f>EDIT!FZ8</f>
        <v>0</v>
      </c>
      <c r="O296" s="66">
        <f>EDIT!GA8</f>
        <v>0</v>
      </c>
      <c r="P296" s="66">
        <f>EDIT!GB8</f>
        <v>0</v>
      </c>
      <c r="Q296" s="66">
        <f>EDIT!GC8</f>
        <v>0</v>
      </c>
      <c r="R296" s="66">
        <f>EDIT!GD8</f>
        <v>0</v>
      </c>
      <c r="S296" s="66">
        <f>EDIT!GE8</f>
        <v>0</v>
      </c>
      <c r="T296" s="66">
        <f>EDIT!GF8</f>
        <v>0</v>
      </c>
      <c r="U296" s="66">
        <f>EDIT!GG8</f>
        <v>0</v>
      </c>
      <c r="V296" s="66">
        <f>EDIT!GH8</f>
        <v>0</v>
      </c>
      <c r="W296" s="67">
        <f>SUM(B296:V296)</f>
        <v>0</v>
      </c>
    </row>
    <row r="297" spans="1:23" x14ac:dyDescent="0.25">
      <c r="A297" s="68"/>
      <c r="B297" s="71">
        <f>EDIT!FN9</f>
        <v>0</v>
      </c>
      <c r="C297" s="71">
        <f>EDIT!FO9</f>
        <v>0</v>
      </c>
      <c r="D297" s="71">
        <f>EDIT!FP9</f>
        <v>0</v>
      </c>
      <c r="E297" s="71">
        <f>EDIT!FQ9</f>
        <v>0</v>
      </c>
      <c r="F297" s="71">
        <f>EDIT!FR9</f>
        <v>0</v>
      </c>
      <c r="G297" s="71">
        <f>EDIT!FS9</f>
        <v>0</v>
      </c>
      <c r="H297" s="71">
        <f>EDIT!FT9</f>
        <v>0</v>
      </c>
      <c r="I297" s="71">
        <f>EDIT!FU9</f>
        <v>0</v>
      </c>
      <c r="J297" s="71">
        <f>EDIT!FV9</f>
        <v>0</v>
      </c>
      <c r="K297" s="71">
        <f>EDIT!FW9</f>
        <v>0</v>
      </c>
      <c r="L297" s="71">
        <f>EDIT!FX9</f>
        <v>0</v>
      </c>
      <c r="M297" s="71">
        <f>EDIT!FY9</f>
        <v>0</v>
      </c>
      <c r="N297" s="71">
        <f>EDIT!FZ9</f>
        <v>0</v>
      </c>
      <c r="O297" s="71">
        <f>EDIT!GA9</f>
        <v>0</v>
      </c>
      <c r="P297" s="71">
        <f>EDIT!GB9</f>
        <v>0</v>
      </c>
      <c r="Q297" s="71">
        <f>EDIT!GC9</f>
        <v>0</v>
      </c>
      <c r="R297" s="71">
        <f>EDIT!GD9</f>
        <v>0</v>
      </c>
      <c r="S297" s="71">
        <f>EDIT!GE9</f>
        <v>0</v>
      </c>
      <c r="T297" s="71">
        <f>EDIT!GF9</f>
        <v>0</v>
      </c>
      <c r="U297" s="71">
        <f>EDIT!GG9</f>
        <v>0</v>
      </c>
      <c r="V297" s="71">
        <f>EDIT!GH9</f>
        <v>0</v>
      </c>
      <c r="W297" s="72">
        <f t="shared" ref="W297:W315" si="16">SUM(B297:V297)</f>
        <v>0</v>
      </c>
    </row>
    <row r="298" spans="1:23" x14ac:dyDescent="0.25">
      <c r="A298" s="64" t="s">
        <v>100</v>
      </c>
      <c r="B298" s="66">
        <f>EDIT!FN10</f>
        <v>0</v>
      </c>
      <c r="C298" s="66">
        <f>EDIT!FO10</f>
        <v>0</v>
      </c>
      <c r="D298" s="66">
        <f>EDIT!FP10</f>
        <v>0</v>
      </c>
      <c r="E298" s="66">
        <f>EDIT!FQ10</f>
        <v>0</v>
      </c>
      <c r="F298" s="66">
        <f>EDIT!FR10</f>
        <v>0</v>
      </c>
      <c r="G298" s="66">
        <f>EDIT!FS10</f>
        <v>0</v>
      </c>
      <c r="H298" s="66">
        <f>EDIT!FT10</f>
        <v>0</v>
      </c>
      <c r="I298" s="66">
        <f>EDIT!FU10</f>
        <v>0</v>
      </c>
      <c r="J298" s="66">
        <f>EDIT!FV10</f>
        <v>0</v>
      </c>
      <c r="K298" s="66">
        <f>EDIT!FW10</f>
        <v>0</v>
      </c>
      <c r="L298" s="66">
        <f>EDIT!FX10</f>
        <v>0</v>
      </c>
      <c r="M298" s="66">
        <f>EDIT!FY10</f>
        <v>0</v>
      </c>
      <c r="N298" s="66">
        <f>EDIT!FZ10</f>
        <v>0</v>
      </c>
      <c r="O298" s="66">
        <f>EDIT!GA10</f>
        <v>0</v>
      </c>
      <c r="P298" s="66">
        <f>EDIT!GB10</f>
        <v>0</v>
      </c>
      <c r="Q298" s="66">
        <f>EDIT!GC10</f>
        <v>0</v>
      </c>
      <c r="R298" s="66">
        <f>EDIT!GD10</f>
        <v>0</v>
      </c>
      <c r="S298" s="66">
        <f>EDIT!GE10</f>
        <v>0</v>
      </c>
      <c r="T298" s="66">
        <f>EDIT!GF10</f>
        <v>0</v>
      </c>
      <c r="U298" s="66">
        <f>EDIT!GG10</f>
        <v>0</v>
      </c>
      <c r="V298" s="66">
        <f>EDIT!GH10</f>
        <v>0</v>
      </c>
      <c r="W298" s="67">
        <f t="shared" si="16"/>
        <v>0</v>
      </c>
    </row>
    <row r="299" spans="1:23" x14ac:dyDescent="0.25">
      <c r="A299" s="68"/>
      <c r="B299" s="71">
        <f>EDIT!FN11</f>
        <v>0</v>
      </c>
      <c r="C299" s="71">
        <f>EDIT!FO11</f>
        <v>0</v>
      </c>
      <c r="D299" s="71">
        <f>EDIT!FP11</f>
        <v>0</v>
      </c>
      <c r="E299" s="71">
        <f>EDIT!FQ11</f>
        <v>0</v>
      </c>
      <c r="F299" s="71">
        <f>EDIT!FR11</f>
        <v>0</v>
      </c>
      <c r="G299" s="71">
        <f>EDIT!FS11</f>
        <v>0</v>
      </c>
      <c r="H299" s="71">
        <f>EDIT!FT11</f>
        <v>0</v>
      </c>
      <c r="I299" s="71">
        <f>EDIT!FU11</f>
        <v>0</v>
      </c>
      <c r="J299" s="71">
        <f>EDIT!FV11</f>
        <v>0</v>
      </c>
      <c r="K299" s="71">
        <f>EDIT!FW11</f>
        <v>0</v>
      </c>
      <c r="L299" s="71">
        <f>EDIT!FX11</f>
        <v>0</v>
      </c>
      <c r="M299" s="71">
        <f>EDIT!FY11</f>
        <v>0</v>
      </c>
      <c r="N299" s="71">
        <f>EDIT!FZ11</f>
        <v>0</v>
      </c>
      <c r="O299" s="71">
        <f>EDIT!GA11</f>
        <v>0</v>
      </c>
      <c r="P299" s="71">
        <f>EDIT!GB11</f>
        <v>0</v>
      </c>
      <c r="Q299" s="71">
        <f>EDIT!GC11</f>
        <v>0</v>
      </c>
      <c r="R299" s="71">
        <f>EDIT!GD11</f>
        <v>0</v>
      </c>
      <c r="S299" s="71">
        <f>EDIT!GE11</f>
        <v>0</v>
      </c>
      <c r="T299" s="71">
        <f>EDIT!GF11</f>
        <v>0</v>
      </c>
      <c r="U299" s="71">
        <f>EDIT!GG11</f>
        <v>0</v>
      </c>
      <c r="V299" s="71">
        <f>EDIT!GH11</f>
        <v>0</v>
      </c>
      <c r="W299" s="72">
        <f t="shared" si="16"/>
        <v>0</v>
      </c>
    </row>
    <row r="300" spans="1:23" x14ac:dyDescent="0.25">
      <c r="A300" s="64" t="s">
        <v>39</v>
      </c>
      <c r="B300" s="66">
        <f>EDIT!FN12</f>
        <v>0</v>
      </c>
      <c r="C300" s="66">
        <f>EDIT!FO12</f>
        <v>0</v>
      </c>
      <c r="D300" s="66">
        <f>EDIT!FP12</f>
        <v>0</v>
      </c>
      <c r="E300" s="66">
        <f>EDIT!FQ12</f>
        <v>0</v>
      </c>
      <c r="F300" s="66">
        <f>EDIT!FR12</f>
        <v>0</v>
      </c>
      <c r="G300" s="66">
        <f>EDIT!FS12</f>
        <v>0</v>
      </c>
      <c r="H300" s="66">
        <f>EDIT!FT12</f>
        <v>0</v>
      </c>
      <c r="I300" s="66">
        <f>EDIT!FU12</f>
        <v>0</v>
      </c>
      <c r="J300" s="66">
        <f>EDIT!FV12</f>
        <v>0</v>
      </c>
      <c r="K300" s="66">
        <f>EDIT!FW12</f>
        <v>0</v>
      </c>
      <c r="L300" s="66">
        <f>EDIT!FX12</f>
        <v>0</v>
      </c>
      <c r="M300" s="66">
        <f>EDIT!FY12</f>
        <v>0</v>
      </c>
      <c r="N300" s="66">
        <f>EDIT!FZ12</f>
        <v>0</v>
      </c>
      <c r="O300" s="66">
        <f>EDIT!GA12</f>
        <v>0</v>
      </c>
      <c r="P300" s="66">
        <f>EDIT!GB12</f>
        <v>0</v>
      </c>
      <c r="Q300" s="66">
        <f>EDIT!GC12</f>
        <v>0</v>
      </c>
      <c r="R300" s="66">
        <f>EDIT!GD12</f>
        <v>0</v>
      </c>
      <c r="S300" s="66">
        <f>EDIT!GE12</f>
        <v>0</v>
      </c>
      <c r="T300" s="66">
        <f>EDIT!GF12</f>
        <v>0</v>
      </c>
      <c r="U300" s="66">
        <f>EDIT!GG12</f>
        <v>0</v>
      </c>
      <c r="V300" s="66">
        <f>EDIT!GH12</f>
        <v>0</v>
      </c>
      <c r="W300" s="67">
        <f t="shared" si="16"/>
        <v>0</v>
      </c>
    </row>
    <row r="301" spans="1:23" x14ac:dyDescent="0.25">
      <c r="A301" s="68"/>
      <c r="B301" s="71">
        <f>EDIT!FN13</f>
        <v>0</v>
      </c>
      <c r="C301" s="71">
        <f>EDIT!FO13</f>
        <v>0</v>
      </c>
      <c r="D301" s="71">
        <f>EDIT!FP13</f>
        <v>0</v>
      </c>
      <c r="E301" s="71">
        <f>EDIT!FQ13</f>
        <v>0</v>
      </c>
      <c r="F301" s="71">
        <f>EDIT!FR13</f>
        <v>0</v>
      </c>
      <c r="G301" s="71">
        <f>EDIT!FS13</f>
        <v>0</v>
      </c>
      <c r="H301" s="71">
        <f>EDIT!FT13</f>
        <v>0</v>
      </c>
      <c r="I301" s="71">
        <f>EDIT!FU13</f>
        <v>0</v>
      </c>
      <c r="J301" s="71">
        <f>EDIT!FV13</f>
        <v>0</v>
      </c>
      <c r="K301" s="71">
        <f>EDIT!FW13</f>
        <v>0</v>
      </c>
      <c r="L301" s="71">
        <f>EDIT!FX13</f>
        <v>0</v>
      </c>
      <c r="M301" s="71">
        <f>EDIT!FY13</f>
        <v>0</v>
      </c>
      <c r="N301" s="71">
        <f>EDIT!FZ13</f>
        <v>0</v>
      </c>
      <c r="O301" s="71">
        <f>EDIT!GA13</f>
        <v>0</v>
      </c>
      <c r="P301" s="71">
        <f>EDIT!GB13</f>
        <v>0</v>
      </c>
      <c r="Q301" s="71">
        <f>EDIT!GC13</f>
        <v>0</v>
      </c>
      <c r="R301" s="71">
        <f>EDIT!GD13</f>
        <v>0</v>
      </c>
      <c r="S301" s="71">
        <f>EDIT!GE13</f>
        <v>0</v>
      </c>
      <c r="T301" s="71">
        <f>EDIT!GF13</f>
        <v>0</v>
      </c>
      <c r="U301" s="71">
        <f>EDIT!GG13</f>
        <v>0</v>
      </c>
      <c r="V301" s="71">
        <f>EDIT!GH13</f>
        <v>0</v>
      </c>
      <c r="W301" s="72">
        <f t="shared" si="16"/>
        <v>0</v>
      </c>
    </row>
    <row r="302" spans="1:23" x14ac:dyDescent="0.25">
      <c r="A302" s="64" t="s">
        <v>96</v>
      </c>
      <c r="B302" s="66">
        <f>EDIT!FN14</f>
        <v>0</v>
      </c>
      <c r="C302" s="66">
        <f>EDIT!FO14</f>
        <v>0</v>
      </c>
      <c r="D302" s="66">
        <f>EDIT!FP14</f>
        <v>0</v>
      </c>
      <c r="E302" s="66">
        <f>EDIT!FQ14</f>
        <v>0</v>
      </c>
      <c r="F302" s="66">
        <f>EDIT!FR14</f>
        <v>0</v>
      </c>
      <c r="G302" s="66">
        <f>EDIT!FS14</f>
        <v>0</v>
      </c>
      <c r="H302" s="66">
        <f>EDIT!FT14</f>
        <v>0</v>
      </c>
      <c r="I302" s="66">
        <f>EDIT!FU14</f>
        <v>0</v>
      </c>
      <c r="J302" s="66">
        <f>EDIT!FV14</f>
        <v>0</v>
      </c>
      <c r="K302" s="66">
        <f>EDIT!FW14</f>
        <v>0</v>
      </c>
      <c r="L302" s="66">
        <f>EDIT!FX14</f>
        <v>0</v>
      </c>
      <c r="M302" s="66">
        <f>EDIT!FY14</f>
        <v>0</v>
      </c>
      <c r="N302" s="66">
        <f>EDIT!FZ14</f>
        <v>0</v>
      </c>
      <c r="O302" s="66">
        <f>EDIT!GA14</f>
        <v>0</v>
      </c>
      <c r="P302" s="66">
        <f>EDIT!GB14</f>
        <v>0</v>
      </c>
      <c r="Q302" s="66">
        <f>EDIT!GC14</f>
        <v>0</v>
      </c>
      <c r="R302" s="66">
        <f>EDIT!GD14</f>
        <v>0</v>
      </c>
      <c r="S302" s="66">
        <f>EDIT!GE14</f>
        <v>0</v>
      </c>
      <c r="T302" s="66">
        <f>EDIT!GF14</f>
        <v>0</v>
      </c>
      <c r="U302" s="66">
        <f>EDIT!GG14</f>
        <v>0</v>
      </c>
      <c r="V302" s="66">
        <f>EDIT!GH14</f>
        <v>0</v>
      </c>
      <c r="W302" s="67">
        <f t="shared" si="16"/>
        <v>0</v>
      </c>
    </row>
    <row r="303" spans="1:23" x14ac:dyDescent="0.25">
      <c r="A303" s="68"/>
      <c r="B303" s="71">
        <f>EDIT!FN15</f>
        <v>0</v>
      </c>
      <c r="C303" s="71">
        <f>EDIT!FO15</f>
        <v>0</v>
      </c>
      <c r="D303" s="71">
        <f>EDIT!FP15</f>
        <v>0</v>
      </c>
      <c r="E303" s="71">
        <f>EDIT!FQ15</f>
        <v>0</v>
      </c>
      <c r="F303" s="71">
        <f>EDIT!FR15</f>
        <v>0</v>
      </c>
      <c r="G303" s="71">
        <f>EDIT!FS15</f>
        <v>0</v>
      </c>
      <c r="H303" s="71">
        <f>EDIT!FT15</f>
        <v>0</v>
      </c>
      <c r="I303" s="71">
        <f>EDIT!FU15</f>
        <v>0</v>
      </c>
      <c r="J303" s="71">
        <f>EDIT!FV15</f>
        <v>0</v>
      </c>
      <c r="K303" s="71">
        <f>EDIT!FW15</f>
        <v>0</v>
      </c>
      <c r="L303" s="71">
        <f>EDIT!FX15</f>
        <v>0</v>
      </c>
      <c r="M303" s="71">
        <f>EDIT!FY15</f>
        <v>0</v>
      </c>
      <c r="N303" s="71">
        <f>EDIT!FZ15</f>
        <v>0</v>
      </c>
      <c r="O303" s="71">
        <f>EDIT!GA15</f>
        <v>0</v>
      </c>
      <c r="P303" s="71">
        <f>EDIT!GB15</f>
        <v>0</v>
      </c>
      <c r="Q303" s="71">
        <f>EDIT!GC15</f>
        <v>0</v>
      </c>
      <c r="R303" s="71">
        <f>EDIT!GD15</f>
        <v>0</v>
      </c>
      <c r="S303" s="71">
        <f>EDIT!GE15</f>
        <v>0</v>
      </c>
      <c r="T303" s="71">
        <f>EDIT!GF15</f>
        <v>0</v>
      </c>
      <c r="U303" s="71">
        <f>EDIT!GG15</f>
        <v>0</v>
      </c>
      <c r="V303" s="71">
        <f>EDIT!GH15</f>
        <v>0</v>
      </c>
      <c r="W303" s="72">
        <f t="shared" si="16"/>
        <v>0</v>
      </c>
    </row>
    <row r="304" spans="1:23" x14ac:dyDescent="0.25">
      <c r="A304" s="64" t="s">
        <v>97</v>
      </c>
      <c r="B304" s="66">
        <f>EDIT!FN16</f>
        <v>0</v>
      </c>
      <c r="C304" s="66">
        <f>EDIT!FO16</f>
        <v>0</v>
      </c>
      <c r="D304" s="66">
        <f>EDIT!FP16</f>
        <v>0</v>
      </c>
      <c r="E304" s="66">
        <f>EDIT!FQ16</f>
        <v>0</v>
      </c>
      <c r="F304" s="66">
        <f>EDIT!FR16</f>
        <v>0</v>
      </c>
      <c r="G304" s="66">
        <f>EDIT!FS16</f>
        <v>0</v>
      </c>
      <c r="H304" s="66">
        <f>EDIT!FT16</f>
        <v>0</v>
      </c>
      <c r="I304" s="66">
        <f>EDIT!FU16</f>
        <v>0</v>
      </c>
      <c r="J304" s="66">
        <f>EDIT!FV16</f>
        <v>0</v>
      </c>
      <c r="K304" s="66">
        <f>EDIT!FW16</f>
        <v>0</v>
      </c>
      <c r="L304" s="66">
        <f>EDIT!FX16</f>
        <v>0</v>
      </c>
      <c r="M304" s="66">
        <f>EDIT!FY16</f>
        <v>0</v>
      </c>
      <c r="N304" s="66">
        <f>EDIT!FZ16</f>
        <v>0</v>
      </c>
      <c r="O304" s="66">
        <f>EDIT!GA16</f>
        <v>0</v>
      </c>
      <c r="P304" s="66">
        <f>EDIT!GB16</f>
        <v>0</v>
      </c>
      <c r="Q304" s="66">
        <f>EDIT!GC16</f>
        <v>0</v>
      </c>
      <c r="R304" s="66">
        <f>EDIT!GD16</f>
        <v>0</v>
      </c>
      <c r="S304" s="66">
        <f>EDIT!GE16</f>
        <v>0</v>
      </c>
      <c r="T304" s="66">
        <f>EDIT!GF16</f>
        <v>0</v>
      </c>
      <c r="U304" s="66">
        <f>EDIT!GG16</f>
        <v>0</v>
      </c>
      <c r="V304" s="66">
        <f>EDIT!GH16</f>
        <v>0</v>
      </c>
      <c r="W304" s="67">
        <f t="shared" si="16"/>
        <v>0</v>
      </c>
    </row>
    <row r="305" spans="1:23" x14ac:dyDescent="0.25">
      <c r="A305" s="68"/>
      <c r="B305" s="71">
        <f>EDIT!FN17</f>
        <v>0</v>
      </c>
      <c r="C305" s="71">
        <f>EDIT!FO17</f>
        <v>0</v>
      </c>
      <c r="D305" s="71">
        <f>EDIT!FP17</f>
        <v>0</v>
      </c>
      <c r="E305" s="71">
        <f>EDIT!FQ17</f>
        <v>0</v>
      </c>
      <c r="F305" s="71">
        <f>EDIT!FR17</f>
        <v>0</v>
      </c>
      <c r="G305" s="71">
        <f>EDIT!FS17</f>
        <v>0</v>
      </c>
      <c r="H305" s="71">
        <f>EDIT!FT17</f>
        <v>0</v>
      </c>
      <c r="I305" s="71">
        <f>EDIT!FU17</f>
        <v>0</v>
      </c>
      <c r="J305" s="71">
        <f>EDIT!FV17</f>
        <v>0</v>
      </c>
      <c r="K305" s="71">
        <f>EDIT!FW17</f>
        <v>0</v>
      </c>
      <c r="L305" s="71">
        <f>EDIT!FX17</f>
        <v>0</v>
      </c>
      <c r="M305" s="71">
        <f>EDIT!FY17</f>
        <v>0</v>
      </c>
      <c r="N305" s="71">
        <f>EDIT!FZ17</f>
        <v>0</v>
      </c>
      <c r="O305" s="71">
        <f>EDIT!GA17</f>
        <v>0</v>
      </c>
      <c r="P305" s="71">
        <f>EDIT!GB17</f>
        <v>0</v>
      </c>
      <c r="Q305" s="71">
        <f>EDIT!GC17</f>
        <v>0</v>
      </c>
      <c r="R305" s="71">
        <f>EDIT!GD17</f>
        <v>0</v>
      </c>
      <c r="S305" s="71">
        <f>EDIT!GE17</f>
        <v>0</v>
      </c>
      <c r="T305" s="71">
        <f>EDIT!GF17</f>
        <v>0</v>
      </c>
      <c r="U305" s="71">
        <f>EDIT!GG17</f>
        <v>0</v>
      </c>
      <c r="V305" s="71">
        <f>EDIT!GH17</f>
        <v>0</v>
      </c>
      <c r="W305" s="72">
        <f t="shared" si="16"/>
        <v>0</v>
      </c>
    </row>
    <row r="306" spans="1:23" x14ac:dyDescent="0.25">
      <c r="A306" s="64" t="s">
        <v>101</v>
      </c>
      <c r="B306" s="66">
        <f>EDIT!FN18</f>
        <v>0</v>
      </c>
      <c r="C306" s="66">
        <f>EDIT!FO18</f>
        <v>0</v>
      </c>
      <c r="D306" s="66">
        <f>EDIT!FP18</f>
        <v>0</v>
      </c>
      <c r="E306" s="66">
        <f>EDIT!FQ18</f>
        <v>0</v>
      </c>
      <c r="F306" s="66">
        <f>EDIT!FR18</f>
        <v>0</v>
      </c>
      <c r="G306" s="66">
        <f>EDIT!FS18</f>
        <v>0</v>
      </c>
      <c r="H306" s="66">
        <f>EDIT!FT18</f>
        <v>0</v>
      </c>
      <c r="I306" s="66">
        <f>EDIT!FU18</f>
        <v>0</v>
      </c>
      <c r="J306" s="66">
        <f>EDIT!FV18</f>
        <v>0</v>
      </c>
      <c r="K306" s="66">
        <f>EDIT!FW18</f>
        <v>0</v>
      </c>
      <c r="L306" s="66">
        <f>EDIT!FX18</f>
        <v>0</v>
      </c>
      <c r="M306" s="66">
        <f>EDIT!FY18</f>
        <v>0</v>
      </c>
      <c r="N306" s="66">
        <f>EDIT!FZ18</f>
        <v>0</v>
      </c>
      <c r="O306" s="66">
        <f>EDIT!GA18</f>
        <v>0</v>
      </c>
      <c r="P306" s="66">
        <f>EDIT!GB18</f>
        <v>0</v>
      </c>
      <c r="Q306" s="66">
        <f>EDIT!GC18</f>
        <v>0</v>
      </c>
      <c r="R306" s="66">
        <f>EDIT!GD18</f>
        <v>0</v>
      </c>
      <c r="S306" s="66">
        <f>EDIT!GE18</f>
        <v>0</v>
      </c>
      <c r="T306" s="66">
        <f>EDIT!GF18</f>
        <v>0</v>
      </c>
      <c r="U306" s="66">
        <f>EDIT!GG18</f>
        <v>0</v>
      </c>
      <c r="V306" s="66">
        <f>EDIT!GH18</f>
        <v>0</v>
      </c>
      <c r="W306" s="67">
        <f t="shared" si="16"/>
        <v>0</v>
      </c>
    </row>
    <row r="307" spans="1:23" x14ac:dyDescent="0.25">
      <c r="A307" s="68"/>
      <c r="B307" s="71">
        <f>EDIT!FN19</f>
        <v>0</v>
      </c>
      <c r="C307" s="71">
        <f>EDIT!FO19</f>
        <v>0</v>
      </c>
      <c r="D307" s="71">
        <f>EDIT!FP19</f>
        <v>0</v>
      </c>
      <c r="E307" s="71">
        <f>EDIT!FQ19</f>
        <v>0</v>
      </c>
      <c r="F307" s="71">
        <f>EDIT!FR19</f>
        <v>0</v>
      </c>
      <c r="G307" s="71">
        <f>EDIT!FS19</f>
        <v>0</v>
      </c>
      <c r="H307" s="71">
        <f>EDIT!FT19</f>
        <v>0</v>
      </c>
      <c r="I307" s="71">
        <f>EDIT!FU19</f>
        <v>0</v>
      </c>
      <c r="J307" s="71">
        <f>EDIT!FV19</f>
        <v>0</v>
      </c>
      <c r="K307" s="71">
        <f>EDIT!FW19</f>
        <v>0</v>
      </c>
      <c r="L307" s="71">
        <f>EDIT!FX19</f>
        <v>0</v>
      </c>
      <c r="M307" s="71">
        <f>EDIT!FY19</f>
        <v>0</v>
      </c>
      <c r="N307" s="71">
        <f>EDIT!FZ19</f>
        <v>0</v>
      </c>
      <c r="O307" s="71">
        <f>EDIT!GA19</f>
        <v>0</v>
      </c>
      <c r="P307" s="71">
        <f>EDIT!GB19</f>
        <v>0</v>
      </c>
      <c r="Q307" s="71">
        <f>EDIT!GC19</f>
        <v>0</v>
      </c>
      <c r="R307" s="71">
        <f>EDIT!GD19</f>
        <v>0</v>
      </c>
      <c r="S307" s="71">
        <f>EDIT!GE19</f>
        <v>0</v>
      </c>
      <c r="T307" s="71">
        <f>EDIT!GF19</f>
        <v>0</v>
      </c>
      <c r="U307" s="71">
        <f>EDIT!GG19</f>
        <v>0</v>
      </c>
      <c r="V307" s="71">
        <f>EDIT!GH19</f>
        <v>0</v>
      </c>
      <c r="W307" s="72">
        <f t="shared" si="16"/>
        <v>0</v>
      </c>
    </row>
    <row r="308" spans="1:23" x14ac:dyDescent="0.25">
      <c r="A308" s="64" t="s">
        <v>91</v>
      </c>
      <c r="B308" s="66">
        <f>EDIT!FN20</f>
        <v>0</v>
      </c>
      <c r="C308" s="66">
        <f>EDIT!FO20</f>
        <v>0</v>
      </c>
      <c r="D308" s="66">
        <f>EDIT!FP20</f>
        <v>0</v>
      </c>
      <c r="E308" s="66">
        <f>EDIT!FQ20</f>
        <v>0</v>
      </c>
      <c r="F308" s="66">
        <f>EDIT!FR20</f>
        <v>0</v>
      </c>
      <c r="G308" s="66">
        <f>EDIT!FS20</f>
        <v>0</v>
      </c>
      <c r="H308" s="66">
        <f>EDIT!FT20</f>
        <v>0</v>
      </c>
      <c r="I308" s="66">
        <f>EDIT!FU20</f>
        <v>0</v>
      </c>
      <c r="J308" s="66">
        <f>EDIT!FV20</f>
        <v>0</v>
      </c>
      <c r="K308" s="66">
        <f>EDIT!FW20</f>
        <v>0</v>
      </c>
      <c r="L308" s="66">
        <f>EDIT!FX20</f>
        <v>0</v>
      </c>
      <c r="M308" s="66">
        <f>EDIT!FY20</f>
        <v>0</v>
      </c>
      <c r="N308" s="66">
        <f>EDIT!FZ20</f>
        <v>0</v>
      </c>
      <c r="O308" s="66">
        <f>EDIT!GA20</f>
        <v>0</v>
      </c>
      <c r="P308" s="66">
        <f>EDIT!GB20</f>
        <v>0</v>
      </c>
      <c r="Q308" s="66">
        <f>EDIT!GC20</f>
        <v>0</v>
      </c>
      <c r="R308" s="66">
        <f>EDIT!GD20</f>
        <v>0</v>
      </c>
      <c r="S308" s="66">
        <f>EDIT!GE20</f>
        <v>0</v>
      </c>
      <c r="T308" s="66">
        <f>EDIT!GF20</f>
        <v>0</v>
      </c>
      <c r="U308" s="66">
        <f>EDIT!GG20</f>
        <v>0</v>
      </c>
      <c r="V308" s="66">
        <f>EDIT!GH20</f>
        <v>0</v>
      </c>
      <c r="W308" s="67">
        <f t="shared" si="16"/>
        <v>0</v>
      </c>
    </row>
    <row r="309" spans="1:23" x14ac:dyDescent="0.25">
      <c r="A309" s="68"/>
      <c r="B309" s="71">
        <f>EDIT!FN21</f>
        <v>0</v>
      </c>
      <c r="C309" s="71">
        <f>EDIT!FO21</f>
        <v>0</v>
      </c>
      <c r="D309" s="71">
        <f>EDIT!FP21</f>
        <v>0</v>
      </c>
      <c r="E309" s="71">
        <f>EDIT!FQ21</f>
        <v>0</v>
      </c>
      <c r="F309" s="71">
        <f>EDIT!FR21</f>
        <v>0</v>
      </c>
      <c r="G309" s="71">
        <f>EDIT!FS21</f>
        <v>0</v>
      </c>
      <c r="H309" s="71">
        <f>EDIT!FT21</f>
        <v>0</v>
      </c>
      <c r="I309" s="71">
        <f>EDIT!FU21</f>
        <v>0</v>
      </c>
      <c r="J309" s="71">
        <f>EDIT!FV21</f>
        <v>0</v>
      </c>
      <c r="K309" s="71">
        <f>EDIT!FW21</f>
        <v>0</v>
      </c>
      <c r="L309" s="71">
        <f>EDIT!FX21</f>
        <v>0</v>
      </c>
      <c r="M309" s="71">
        <f>EDIT!FY21</f>
        <v>0</v>
      </c>
      <c r="N309" s="71">
        <f>EDIT!FZ21</f>
        <v>0</v>
      </c>
      <c r="O309" s="71">
        <f>EDIT!GA21</f>
        <v>0</v>
      </c>
      <c r="P309" s="71">
        <f>EDIT!GB21</f>
        <v>0</v>
      </c>
      <c r="Q309" s="71">
        <f>EDIT!GC21</f>
        <v>0</v>
      </c>
      <c r="R309" s="71">
        <f>EDIT!GD21</f>
        <v>0</v>
      </c>
      <c r="S309" s="71">
        <f>EDIT!GE21</f>
        <v>0</v>
      </c>
      <c r="T309" s="71">
        <f>EDIT!GF21</f>
        <v>0</v>
      </c>
      <c r="U309" s="71">
        <f>EDIT!GG21</f>
        <v>0</v>
      </c>
      <c r="V309" s="71">
        <f>EDIT!GH21</f>
        <v>0</v>
      </c>
      <c r="W309" s="72">
        <f t="shared" si="16"/>
        <v>0</v>
      </c>
    </row>
    <row r="310" spans="1:23" x14ac:dyDescent="0.25">
      <c r="A310" s="64" t="s">
        <v>89</v>
      </c>
      <c r="B310" s="85">
        <f>EDIT!B311</f>
        <v>0</v>
      </c>
      <c r="C310" s="85">
        <f>EDIT!C311</f>
        <v>0</v>
      </c>
      <c r="D310" s="85">
        <f>EDIT!D311</f>
        <v>0</v>
      </c>
      <c r="E310" s="85">
        <f>EDIT!E311</f>
        <v>0</v>
      </c>
      <c r="F310" s="85">
        <f>EDIT!F311</f>
        <v>0</v>
      </c>
      <c r="G310" s="85">
        <f>EDIT!G311</f>
        <v>0</v>
      </c>
      <c r="H310" s="85">
        <f>EDIT!H311</f>
        <v>0</v>
      </c>
      <c r="I310" s="85">
        <f>EDIT!I311</f>
        <v>0</v>
      </c>
      <c r="J310" s="85">
        <f>EDIT!J311</f>
        <v>0</v>
      </c>
      <c r="K310" s="85">
        <f>EDIT!K311</f>
        <v>0</v>
      </c>
      <c r="L310" s="85">
        <f>EDIT!L311</f>
        <v>0</v>
      </c>
      <c r="M310" s="85">
        <f>EDIT!M311</f>
        <v>0</v>
      </c>
      <c r="N310" s="85">
        <f>EDIT!N311</f>
        <v>0</v>
      </c>
      <c r="O310" s="85">
        <f>EDIT!O311</f>
        <v>0</v>
      </c>
      <c r="P310" s="85">
        <f>EDIT!P311</f>
        <v>0</v>
      </c>
      <c r="Q310" s="85">
        <f>EDIT!Q311</f>
        <v>0</v>
      </c>
      <c r="R310" s="85">
        <f>EDIT!R311</f>
        <v>0</v>
      </c>
      <c r="S310" s="85">
        <f>EDIT!S311</f>
        <v>0</v>
      </c>
      <c r="T310" s="85">
        <f>EDIT!T311</f>
        <v>0</v>
      </c>
      <c r="U310" s="85">
        <f>EDIT!U311</f>
        <v>0</v>
      </c>
      <c r="V310" s="85">
        <f>EDIT!V311</f>
        <v>0</v>
      </c>
      <c r="W310" s="65">
        <f t="shared" si="16"/>
        <v>0</v>
      </c>
    </row>
    <row r="311" spans="1:23" x14ac:dyDescent="0.25">
      <c r="A311" s="68"/>
      <c r="B311" s="70">
        <f>EDIT!B312</f>
        <v>0</v>
      </c>
      <c r="C311" s="70">
        <f>EDIT!C312</f>
        <v>0</v>
      </c>
      <c r="D311" s="70">
        <f>EDIT!D312</f>
        <v>0</v>
      </c>
      <c r="E311" s="70">
        <f>EDIT!E312</f>
        <v>0</v>
      </c>
      <c r="F311" s="70">
        <f>EDIT!F312</f>
        <v>0</v>
      </c>
      <c r="G311" s="70">
        <f>EDIT!G312</f>
        <v>0</v>
      </c>
      <c r="H311" s="70">
        <f>EDIT!H312</f>
        <v>0</v>
      </c>
      <c r="I311" s="70">
        <f>EDIT!I312</f>
        <v>0</v>
      </c>
      <c r="J311" s="70">
        <f>EDIT!J312</f>
        <v>0</v>
      </c>
      <c r="K311" s="70">
        <f>EDIT!K312</f>
        <v>0</v>
      </c>
      <c r="L311" s="70">
        <f>EDIT!L312</f>
        <v>0</v>
      </c>
      <c r="M311" s="70">
        <f>EDIT!M312</f>
        <v>0</v>
      </c>
      <c r="N311" s="70">
        <f>EDIT!N312</f>
        <v>0</v>
      </c>
      <c r="O311" s="70">
        <f>EDIT!O312</f>
        <v>0</v>
      </c>
      <c r="P311" s="70">
        <f>EDIT!P312</f>
        <v>0</v>
      </c>
      <c r="Q311" s="70">
        <f>EDIT!Q312</f>
        <v>0</v>
      </c>
      <c r="R311" s="70">
        <f>EDIT!R312</f>
        <v>0</v>
      </c>
      <c r="S311" s="70">
        <f>EDIT!S312</f>
        <v>0</v>
      </c>
      <c r="T311" s="70">
        <f>EDIT!T312</f>
        <v>0</v>
      </c>
      <c r="U311" s="70">
        <f>EDIT!U312</f>
        <v>0</v>
      </c>
      <c r="V311" s="70">
        <f>EDIT!V312</f>
        <v>0</v>
      </c>
      <c r="W311" s="69">
        <f t="shared" si="16"/>
        <v>0</v>
      </c>
    </row>
    <row r="312" spans="1:23" x14ac:dyDescent="0.25">
      <c r="A312" s="64" t="s">
        <v>90</v>
      </c>
      <c r="B312" s="85">
        <f>EDIT!B313</f>
        <v>0</v>
      </c>
      <c r="C312" s="85">
        <f>EDIT!C313</f>
        <v>0</v>
      </c>
      <c r="D312" s="85">
        <f>EDIT!D313</f>
        <v>0</v>
      </c>
      <c r="E312" s="85">
        <f>EDIT!E313</f>
        <v>0</v>
      </c>
      <c r="F312" s="85">
        <f>EDIT!F313</f>
        <v>0</v>
      </c>
      <c r="G312" s="85">
        <f>EDIT!G313</f>
        <v>0</v>
      </c>
      <c r="H312" s="85">
        <f>EDIT!H313</f>
        <v>0</v>
      </c>
      <c r="I312" s="85">
        <f>EDIT!I313</f>
        <v>0</v>
      </c>
      <c r="J312" s="85">
        <f>EDIT!J313</f>
        <v>0</v>
      </c>
      <c r="K312" s="85">
        <f>EDIT!K313</f>
        <v>0</v>
      </c>
      <c r="L312" s="85">
        <f>EDIT!L313</f>
        <v>0</v>
      </c>
      <c r="M312" s="85">
        <f>EDIT!M313</f>
        <v>0</v>
      </c>
      <c r="N312" s="85">
        <f>EDIT!N313</f>
        <v>0</v>
      </c>
      <c r="O312" s="85">
        <f>EDIT!O313</f>
        <v>0</v>
      </c>
      <c r="P312" s="85">
        <f>EDIT!P313</f>
        <v>0</v>
      </c>
      <c r="Q312" s="85">
        <f>EDIT!Q313</f>
        <v>0</v>
      </c>
      <c r="R312" s="85">
        <f>EDIT!R313</f>
        <v>0</v>
      </c>
      <c r="S312" s="85">
        <f>EDIT!S313</f>
        <v>0</v>
      </c>
      <c r="T312" s="85">
        <f>EDIT!T313</f>
        <v>0</v>
      </c>
      <c r="U312" s="85">
        <f>EDIT!U313</f>
        <v>0</v>
      </c>
      <c r="V312" s="85">
        <f>EDIT!V313</f>
        <v>0</v>
      </c>
      <c r="W312" s="65">
        <f t="shared" si="16"/>
        <v>0</v>
      </c>
    </row>
    <row r="313" spans="1:23" x14ac:dyDescent="0.25">
      <c r="A313" s="74"/>
      <c r="B313" s="70">
        <f>EDIT!B314</f>
        <v>0</v>
      </c>
      <c r="C313" s="70">
        <f>EDIT!C314</f>
        <v>0</v>
      </c>
      <c r="D313" s="70">
        <f>EDIT!D314</f>
        <v>0</v>
      </c>
      <c r="E313" s="70">
        <f>EDIT!E314</f>
        <v>0</v>
      </c>
      <c r="F313" s="70">
        <f>EDIT!F314</f>
        <v>0</v>
      </c>
      <c r="G313" s="70">
        <f>EDIT!G314</f>
        <v>0</v>
      </c>
      <c r="H313" s="70">
        <f>EDIT!H314</f>
        <v>0</v>
      </c>
      <c r="I313" s="70">
        <f>EDIT!I314</f>
        <v>0</v>
      </c>
      <c r="J313" s="70">
        <f>EDIT!J314</f>
        <v>0</v>
      </c>
      <c r="K313" s="70">
        <f>EDIT!K314</f>
        <v>0</v>
      </c>
      <c r="L313" s="70">
        <f>EDIT!L314</f>
        <v>0</v>
      </c>
      <c r="M313" s="70">
        <f>EDIT!M314</f>
        <v>0</v>
      </c>
      <c r="N313" s="70">
        <f>EDIT!N314</f>
        <v>0</v>
      </c>
      <c r="O313" s="70">
        <f>EDIT!O314</f>
        <v>0</v>
      </c>
      <c r="P313" s="70">
        <f>EDIT!P314</f>
        <v>0</v>
      </c>
      <c r="Q313" s="70">
        <f>EDIT!Q314</f>
        <v>0</v>
      </c>
      <c r="R313" s="70">
        <f>EDIT!R314</f>
        <v>0</v>
      </c>
      <c r="S313" s="70">
        <f>EDIT!S314</f>
        <v>0</v>
      </c>
      <c r="T313" s="70">
        <f>EDIT!T314</f>
        <v>0</v>
      </c>
      <c r="U313" s="70">
        <f>EDIT!U314</f>
        <v>0</v>
      </c>
      <c r="V313" s="70">
        <f>EDIT!V314</f>
        <v>0</v>
      </c>
      <c r="W313" s="69">
        <f t="shared" si="16"/>
        <v>0</v>
      </c>
    </row>
    <row r="314" spans="1:23" x14ac:dyDescent="0.25">
      <c r="A314" s="86" t="s">
        <v>102</v>
      </c>
      <c r="B314" s="85">
        <f>EDIT!B315</f>
        <v>0</v>
      </c>
      <c r="C314" s="85">
        <f>EDIT!C315</f>
        <v>0</v>
      </c>
      <c r="D314" s="85">
        <f>EDIT!D315</f>
        <v>0</v>
      </c>
      <c r="E314" s="85">
        <f>EDIT!E315</f>
        <v>0</v>
      </c>
      <c r="F314" s="85">
        <f>EDIT!F315</f>
        <v>0</v>
      </c>
      <c r="G314" s="85">
        <f>EDIT!G315</f>
        <v>0</v>
      </c>
      <c r="H314" s="85">
        <f>EDIT!H315</f>
        <v>0</v>
      </c>
      <c r="I314" s="85">
        <f>EDIT!I315</f>
        <v>0</v>
      </c>
      <c r="J314" s="85">
        <f>EDIT!J315</f>
        <v>0</v>
      </c>
      <c r="K314" s="85">
        <f>EDIT!K315</f>
        <v>0</v>
      </c>
      <c r="L314" s="85">
        <f>EDIT!L315</f>
        <v>0</v>
      </c>
      <c r="M314" s="85">
        <f>EDIT!M315</f>
        <v>0</v>
      </c>
      <c r="N314" s="85">
        <f>EDIT!N315</f>
        <v>0</v>
      </c>
      <c r="O314" s="85">
        <f>EDIT!O315</f>
        <v>0</v>
      </c>
      <c r="P314" s="85">
        <f>EDIT!P315</f>
        <v>0</v>
      </c>
      <c r="Q314" s="85">
        <f>EDIT!Q315</f>
        <v>0</v>
      </c>
      <c r="R314" s="85">
        <f>EDIT!R315</f>
        <v>0</v>
      </c>
      <c r="S314" s="85">
        <f>EDIT!S315</f>
        <v>0</v>
      </c>
      <c r="T314" s="85">
        <f>EDIT!T315</f>
        <v>0</v>
      </c>
      <c r="U314" s="85">
        <f>EDIT!U315</f>
        <v>0</v>
      </c>
      <c r="V314" s="85">
        <f>EDIT!V315</f>
        <v>0</v>
      </c>
      <c r="W314" s="65">
        <f t="shared" si="16"/>
        <v>0</v>
      </c>
    </row>
    <row r="315" spans="1:23" x14ac:dyDescent="0.25">
      <c r="A315" s="68"/>
      <c r="B315" s="70">
        <f>EDIT!B316</f>
        <v>0</v>
      </c>
      <c r="C315" s="70">
        <f>EDIT!C316</f>
        <v>0</v>
      </c>
      <c r="D315" s="70">
        <f>EDIT!D316</f>
        <v>0</v>
      </c>
      <c r="E315" s="70">
        <f>EDIT!E316</f>
        <v>0</v>
      </c>
      <c r="F315" s="70">
        <f>EDIT!F316</f>
        <v>0</v>
      </c>
      <c r="G315" s="70">
        <f>EDIT!G316</f>
        <v>0</v>
      </c>
      <c r="H315" s="70">
        <f>EDIT!H316</f>
        <v>0</v>
      </c>
      <c r="I315" s="70">
        <f>EDIT!I316</f>
        <v>0</v>
      </c>
      <c r="J315" s="70">
        <f>EDIT!J316</f>
        <v>0</v>
      </c>
      <c r="K315" s="70">
        <f>EDIT!K316</f>
        <v>0</v>
      </c>
      <c r="L315" s="70">
        <f>EDIT!L316</f>
        <v>0</v>
      </c>
      <c r="M315" s="70">
        <f>EDIT!M316</f>
        <v>0</v>
      </c>
      <c r="N315" s="70">
        <f>EDIT!N316</f>
        <v>0</v>
      </c>
      <c r="O315" s="70">
        <f>EDIT!O316</f>
        <v>0</v>
      </c>
      <c r="P315" s="70">
        <f>EDIT!P316</f>
        <v>0</v>
      </c>
      <c r="Q315" s="70">
        <f>EDIT!Q316</f>
        <v>0</v>
      </c>
      <c r="R315" s="70">
        <f>EDIT!R316</f>
        <v>0</v>
      </c>
      <c r="S315" s="70">
        <f>EDIT!S316</f>
        <v>0</v>
      </c>
      <c r="T315" s="70">
        <f>EDIT!T316</f>
        <v>0</v>
      </c>
      <c r="U315" s="70">
        <f>EDIT!U316</f>
        <v>0</v>
      </c>
      <c r="V315" s="70">
        <f>EDIT!V316</f>
        <v>0</v>
      </c>
      <c r="W315" s="69">
        <f t="shared" si="16"/>
        <v>0</v>
      </c>
    </row>
    <row r="316" spans="1:23" x14ac:dyDescent="0.25">
      <c r="A316" s="75" t="s">
        <v>103</v>
      </c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76"/>
    </row>
    <row r="317" spans="1:23" x14ac:dyDescent="0.25">
      <c r="A317" s="77" t="s">
        <v>98</v>
      </c>
      <c r="B317" s="281" t="s">
        <v>106</v>
      </c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  <c r="W317" s="283"/>
    </row>
    <row r="318" spans="1:23" x14ac:dyDescent="0.25">
      <c r="A318" s="64" t="s">
        <v>326</v>
      </c>
      <c r="B318" s="66">
        <f>EDIT!B319</f>
        <v>0</v>
      </c>
      <c r="C318" s="66">
        <f>EDIT!C319</f>
        <v>0</v>
      </c>
      <c r="D318" s="66">
        <f>EDIT!D319</f>
        <v>0</v>
      </c>
      <c r="E318" s="66">
        <f>EDIT!E319</f>
        <v>0</v>
      </c>
      <c r="F318" s="66">
        <f>EDIT!F319</f>
        <v>0</v>
      </c>
      <c r="G318" s="66">
        <f>EDIT!G319</f>
        <v>0</v>
      </c>
      <c r="H318" s="66">
        <f>EDIT!H319</f>
        <v>0</v>
      </c>
      <c r="I318" s="66">
        <f>EDIT!I319</f>
        <v>0</v>
      </c>
      <c r="J318" s="66">
        <f>EDIT!J319</f>
        <v>0</v>
      </c>
      <c r="K318" s="66">
        <f>EDIT!K319</f>
        <v>0</v>
      </c>
      <c r="L318" s="66">
        <f>EDIT!L319</f>
        <v>0</v>
      </c>
      <c r="M318" s="66">
        <f>EDIT!M319</f>
        <v>0</v>
      </c>
      <c r="N318" s="66">
        <f>EDIT!N319</f>
        <v>0</v>
      </c>
      <c r="O318" s="66">
        <f>EDIT!O319</f>
        <v>0</v>
      </c>
      <c r="P318" s="66">
        <f>EDIT!P319</f>
        <v>0</v>
      </c>
      <c r="Q318" s="66">
        <f>EDIT!Q319</f>
        <v>0</v>
      </c>
      <c r="R318" s="66">
        <f>EDIT!R319</f>
        <v>0</v>
      </c>
      <c r="S318" s="66">
        <f>EDIT!S319</f>
        <v>0</v>
      </c>
      <c r="T318" s="66">
        <f>EDIT!T319</f>
        <v>0</v>
      </c>
      <c r="U318" s="66">
        <f>EDIT!U319</f>
        <v>0</v>
      </c>
      <c r="V318" s="66">
        <f>EDIT!V319</f>
        <v>0</v>
      </c>
      <c r="W318" s="67">
        <f t="shared" ref="W318:W323" si="17">SUM(B318:V318)</f>
        <v>0</v>
      </c>
    </row>
    <row r="319" spans="1:23" x14ac:dyDescent="0.25">
      <c r="A319" s="78"/>
      <c r="B319" s="71">
        <f>EDIT!B320</f>
        <v>0</v>
      </c>
      <c r="C319" s="71">
        <f>EDIT!C320</f>
        <v>0</v>
      </c>
      <c r="D319" s="71">
        <f>EDIT!D320</f>
        <v>0</v>
      </c>
      <c r="E319" s="71">
        <f>EDIT!E320</f>
        <v>0</v>
      </c>
      <c r="F319" s="71">
        <f>EDIT!F320</f>
        <v>0</v>
      </c>
      <c r="G319" s="71">
        <f>EDIT!G320</f>
        <v>0</v>
      </c>
      <c r="H319" s="71">
        <f>EDIT!H320</f>
        <v>0</v>
      </c>
      <c r="I319" s="71">
        <f>EDIT!I320</f>
        <v>0</v>
      </c>
      <c r="J319" s="71">
        <f>EDIT!J320</f>
        <v>0</v>
      </c>
      <c r="K319" s="71">
        <f>EDIT!K320</f>
        <v>0</v>
      </c>
      <c r="L319" s="71">
        <f>EDIT!L320</f>
        <v>0</v>
      </c>
      <c r="M319" s="71">
        <f>EDIT!M320</f>
        <v>0</v>
      </c>
      <c r="N319" s="71">
        <f>EDIT!N320</f>
        <v>0</v>
      </c>
      <c r="O319" s="71">
        <f>EDIT!O320</f>
        <v>0</v>
      </c>
      <c r="P319" s="71">
        <f>EDIT!P320</f>
        <v>0</v>
      </c>
      <c r="Q319" s="71">
        <f>EDIT!Q320</f>
        <v>0</v>
      </c>
      <c r="R319" s="71">
        <f>EDIT!R320</f>
        <v>0</v>
      </c>
      <c r="S319" s="71">
        <f>EDIT!S320</f>
        <v>0</v>
      </c>
      <c r="T319" s="71">
        <f>EDIT!T320</f>
        <v>0</v>
      </c>
      <c r="U319" s="71">
        <f>EDIT!U320</f>
        <v>0</v>
      </c>
      <c r="V319" s="71">
        <f>EDIT!V320</f>
        <v>0</v>
      </c>
      <c r="W319" s="67">
        <f t="shared" si="17"/>
        <v>0</v>
      </c>
    </row>
    <row r="320" spans="1:23" x14ac:dyDescent="0.25">
      <c r="A320" s="64" t="s">
        <v>327</v>
      </c>
      <c r="B320" s="66">
        <f>EDIT!B321</f>
        <v>0</v>
      </c>
      <c r="C320" s="66">
        <f>EDIT!C321</f>
        <v>0</v>
      </c>
      <c r="D320" s="66">
        <f>EDIT!D321</f>
        <v>0</v>
      </c>
      <c r="E320" s="66">
        <f>EDIT!E321</f>
        <v>0</v>
      </c>
      <c r="F320" s="66">
        <f>EDIT!F321</f>
        <v>0</v>
      </c>
      <c r="G320" s="66">
        <f>EDIT!G321</f>
        <v>0</v>
      </c>
      <c r="H320" s="66">
        <f>EDIT!H321</f>
        <v>0</v>
      </c>
      <c r="I320" s="66">
        <f>EDIT!I321</f>
        <v>0</v>
      </c>
      <c r="J320" s="66">
        <f>EDIT!J321</f>
        <v>0</v>
      </c>
      <c r="K320" s="66">
        <f>EDIT!K321</f>
        <v>0</v>
      </c>
      <c r="L320" s="66">
        <f>EDIT!L321</f>
        <v>0</v>
      </c>
      <c r="M320" s="66">
        <f>EDIT!M321</f>
        <v>0</v>
      </c>
      <c r="N320" s="66">
        <f>EDIT!N321</f>
        <v>0</v>
      </c>
      <c r="O320" s="66">
        <f>EDIT!O321</f>
        <v>0</v>
      </c>
      <c r="P320" s="66">
        <f>EDIT!P321</f>
        <v>0</v>
      </c>
      <c r="Q320" s="66">
        <f>EDIT!Q321</f>
        <v>0</v>
      </c>
      <c r="R320" s="66">
        <f>EDIT!R321</f>
        <v>0</v>
      </c>
      <c r="S320" s="66">
        <f>EDIT!S321</f>
        <v>0</v>
      </c>
      <c r="T320" s="66">
        <f>EDIT!T321</f>
        <v>0</v>
      </c>
      <c r="U320" s="66">
        <f>EDIT!U321</f>
        <v>0</v>
      </c>
      <c r="V320" s="66">
        <f>EDIT!V321</f>
        <v>0</v>
      </c>
      <c r="W320" s="67">
        <f t="shared" si="17"/>
        <v>0</v>
      </c>
    </row>
    <row r="321" spans="1:23" x14ac:dyDescent="0.25">
      <c r="A321" s="72"/>
      <c r="B321" s="71">
        <f>EDIT!B322</f>
        <v>0</v>
      </c>
      <c r="C321" s="71">
        <f>EDIT!C322</f>
        <v>0</v>
      </c>
      <c r="D321" s="71">
        <f>EDIT!D322</f>
        <v>0</v>
      </c>
      <c r="E321" s="71">
        <f>EDIT!E322</f>
        <v>0</v>
      </c>
      <c r="F321" s="71">
        <f>EDIT!F322</f>
        <v>0</v>
      </c>
      <c r="G321" s="71">
        <f>EDIT!G322</f>
        <v>0</v>
      </c>
      <c r="H321" s="71">
        <f>EDIT!H322</f>
        <v>0</v>
      </c>
      <c r="I321" s="71">
        <f>EDIT!I322</f>
        <v>0</v>
      </c>
      <c r="J321" s="71">
        <f>EDIT!J322</f>
        <v>0</v>
      </c>
      <c r="K321" s="71">
        <f>EDIT!K322</f>
        <v>0</v>
      </c>
      <c r="L321" s="71">
        <f>EDIT!L322</f>
        <v>0</v>
      </c>
      <c r="M321" s="71">
        <f>EDIT!M322</f>
        <v>0</v>
      </c>
      <c r="N321" s="71">
        <f>EDIT!N322</f>
        <v>0</v>
      </c>
      <c r="O321" s="71">
        <f>EDIT!O322</f>
        <v>0</v>
      </c>
      <c r="P321" s="71">
        <f>EDIT!P322</f>
        <v>0</v>
      </c>
      <c r="Q321" s="71">
        <f>EDIT!Q322</f>
        <v>0</v>
      </c>
      <c r="R321" s="71">
        <f>EDIT!R322</f>
        <v>0</v>
      </c>
      <c r="S321" s="71">
        <f>EDIT!S322</f>
        <v>0</v>
      </c>
      <c r="T321" s="71">
        <f>EDIT!T322</f>
        <v>0</v>
      </c>
      <c r="U321" s="71">
        <f>EDIT!U322</f>
        <v>0</v>
      </c>
      <c r="V321" s="71">
        <f>EDIT!V322</f>
        <v>0</v>
      </c>
      <c r="W321" s="67">
        <f t="shared" si="17"/>
        <v>0</v>
      </c>
    </row>
    <row r="322" spans="1:23" x14ac:dyDescent="0.25">
      <c r="A322" s="64" t="s">
        <v>332</v>
      </c>
      <c r="B322" s="66">
        <f>EDIT!B323</f>
        <v>0</v>
      </c>
      <c r="C322" s="66">
        <f>EDIT!C323</f>
        <v>0</v>
      </c>
      <c r="D322" s="66">
        <f>EDIT!D323</f>
        <v>0</v>
      </c>
      <c r="E322" s="66">
        <f>EDIT!E323</f>
        <v>0</v>
      </c>
      <c r="F322" s="66">
        <f>EDIT!F323</f>
        <v>0</v>
      </c>
      <c r="G322" s="66">
        <f>EDIT!G323</f>
        <v>0</v>
      </c>
      <c r="H322" s="66">
        <f>EDIT!H323</f>
        <v>0</v>
      </c>
      <c r="I322" s="66">
        <f>EDIT!I323</f>
        <v>0</v>
      </c>
      <c r="J322" s="66">
        <f>EDIT!J323</f>
        <v>0</v>
      </c>
      <c r="K322" s="66">
        <f>EDIT!K323</f>
        <v>0</v>
      </c>
      <c r="L322" s="66">
        <f>EDIT!L323</f>
        <v>0</v>
      </c>
      <c r="M322" s="66">
        <f>EDIT!M323</f>
        <v>0</v>
      </c>
      <c r="N322" s="66">
        <f>EDIT!N323</f>
        <v>0</v>
      </c>
      <c r="O322" s="66">
        <f>EDIT!O323</f>
        <v>0</v>
      </c>
      <c r="P322" s="66">
        <f>EDIT!P323</f>
        <v>0</v>
      </c>
      <c r="Q322" s="66">
        <f>EDIT!Q323</f>
        <v>0</v>
      </c>
      <c r="R322" s="66">
        <f>EDIT!R323</f>
        <v>0</v>
      </c>
      <c r="S322" s="66">
        <f>EDIT!S323</f>
        <v>0</v>
      </c>
      <c r="T322" s="66">
        <f>EDIT!T323</f>
        <v>0</v>
      </c>
      <c r="U322" s="66">
        <f>EDIT!U323</f>
        <v>0</v>
      </c>
      <c r="V322" s="66">
        <f>EDIT!V323</f>
        <v>0</v>
      </c>
      <c r="W322" s="67">
        <f t="shared" si="17"/>
        <v>0</v>
      </c>
    </row>
    <row r="323" spans="1:23" x14ac:dyDescent="0.25">
      <c r="A323" s="72"/>
      <c r="B323" s="71">
        <f>EDIT!B324</f>
        <v>0</v>
      </c>
      <c r="C323" s="71">
        <f>EDIT!C324</f>
        <v>0</v>
      </c>
      <c r="D323" s="71">
        <f>EDIT!D324</f>
        <v>0</v>
      </c>
      <c r="E323" s="71">
        <f>EDIT!E324</f>
        <v>0</v>
      </c>
      <c r="F323" s="71">
        <f>EDIT!F324</f>
        <v>0</v>
      </c>
      <c r="G323" s="71">
        <f>EDIT!G324</f>
        <v>0</v>
      </c>
      <c r="H323" s="71">
        <f>EDIT!H324</f>
        <v>0</v>
      </c>
      <c r="I323" s="71">
        <f>EDIT!I324</f>
        <v>0</v>
      </c>
      <c r="J323" s="71">
        <f>EDIT!J324</f>
        <v>0</v>
      </c>
      <c r="K323" s="71">
        <f>EDIT!K324</f>
        <v>0</v>
      </c>
      <c r="L323" s="71">
        <f>EDIT!L324</f>
        <v>0</v>
      </c>
      <c r="M323" s="71">
        <f>EDIT!M324</f>
        <v>0</v>
      </c>
      <c r="N323" s="71">
        <f>EDIT!N324</f>
        <v>0</v>
      </c>
      <c r="O323" s="71">
        <f>EDIT!O324</f>
        <v>0</v>
      </c>
      <c r="P323" s="71">
        <f>EDIT!P324</f>
        <v>0</v>
      </c>
      <c r="Q323" s="71">
        <f>EDIT!Q324</f>
        <v>0</v>
      </c>
      <c r="R323" s="71">
        <f>EDIT!R324</f>
        <v>0</v>
      </c>
      <c r="S323" s="71">
        <f>EDIT!S324</f>
        <v>0</v>
      </c>
      <c r="T323" s="71">
        <f>EDIT!T324</f>
        <v>0</v>
      </c>
      <c r="U323" s="71">
        <f>EDIT!U324</f>
        <v>0</v>
      </c>
      <c r="V323" s="71">
        <f>EDIT!V324</f>
        <v>0</v>
      </c>
      <c r="W323" s="67">
        <f t="shared" si="17"/>
        <v>0</v>
      </c>
    </row>
    <row r="324" spans="1:23" x14ac:dyDescent="0.25">
      <c r="A324" s="79" t="s">
        <v>329</v>
      </c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76"/>
    </row>
    <row r="325" spans="1:23" x14ac:dyDescent="0.25">
      <c r="A325" s="77" t="s">
        <v>98</v>
      </c>
      <c r="B325" s="281" t="s">
        <v>106</v>
      </c>
      <c r="C325" s="282"/>
      <c r="D325" s="282"/>
      <c r="E325" s="282"/>
      <c r="F325" s="282"/>
      <c r="G325" s="282"/>
      <c r="H325" s="282"/>
      <c r="I325" s="282"/>
      <c r="J325" s="282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  <c r="W325" s="283"/>
    </row>
    <row r="326" spans="1:23" x14ac:dyDescent="0.25">
      <c r="A326" s="64" t="s">
        <v>330</v>
      </c>
      <c r="B326" s="85">
        <f>EDIT!B327</f>
        <v>0</v>
      </c>
      <c r="C326" s="85">
        <f>EDIT!C327</f>
        <v>0</v>
      </c>
      <c r="D326" s="85">
        <f>EDIT!D327</f>
        <v>0</v>
      </c>
      <c r="E326" s="85">
        <f>EDIT!E327</f>
        <v>0</v>
      </c>
      <c r="F326" s="85">
        <f>EDIT!F327</f>
        <v>0</v>
      </c>
      <c r="G326" s="85">
        <f>EDIT!G327</f>
        <v>0</v>
      </c>
      <c r="H326" s="85">
        <f>EDIT!H327</f>
        <v>0</v>
      </c>
      <c r="I326" s="85">
        <f>EDIT!I327</f>
        <v>0</v>
      </c>
      <c r="J326" s="85">
        <f>EDIT!J327</f>
        <v>0</v>
      </c>
      <c r="K326" s="85">
        <f>EDIT!K327</f>
        <v>0</v>
      </c>
      <c r="L326" s="85">
        <f>EDIT!L327</f>
        <v>0</v>
      </c>
      <c r="M326" s="85">
        <f>EDIT!M327</f>
        <v>0</v>
      </c>
      <c r="N326" s="85">
        <f>EDIT!N327</f>
        <v>0</v>
      </c>
      <c r="O326" s="85">
        <f>EDIT!O327</f>
        <v>0</v>
      </c>
      <c r="P326" s="85">
        <f>EDIT!P327</f>
        <v>0</v>
      </c>
      <c r="Q326" s="85">
        <f>EDIT!Q327</f>
        <v>0</v>
      </c>
      <c r="R326" s="85">
        <f>EDIT!R327</f>
        <v>0</v>
      </c>
      <c r="S326" s="85">
        <f>EDIT!S327</f>
        <v>0</v>
      </c>
      <c r="T326" s="85">
        <f>EDIT!T327</f>
        <v>0</v>
      </c>
      <c r="U326" s="85">
        <f>EDIT!U327</f>
        <v>0</v>
      </c>
      <c r="V326" s="85">
        <f>EDIT!V327</f>
        <v>0</v>
      </c>
      <c r="W326" s="67">
        <f>SUM(B326:V326)</f>
        <v>0</v>
      </c>
    </row>
    <row r="327" spans="1:23" x14ac:dyDescent="0.25">
      <c r="A327" s="68"/>
      <c r="B327" s="70">
        <f>EDIT!B328</f>
        <v>0</v>
      </c>
      <c r="C327" s="70">
        <f>EDIT!C328</f>
        <v>0</v>
      </c>
      <c r="D327" s="70">
        <f>EDIT!D328</f>
        <v>0</v>
      </c>
      <c r="E327" s="70">
        <f>EDIT!E328</f>
        <v>0</v>
      </c>
      <c r="F327" s="70">
        <f>EDIT!F328</f>
        <v>0</v>
      </c>
      <c r="G327" s="70">
        <f>EDIT!G328</f>
        <v>0</v>
      </c>
      <c r="H327" s="70">
        <f>EDIT!H328</f>
        <v>0</v>
      </c>
      <c r="I327" s="70">
        <f>EDIT!I328</f>
        <v>0</v>
      </c>
      <c r="J327" s="70">
        <f>EDIT!J328</f>
        <v>0</v>
      </c>
      <c r="K327" s="70">
        <f>EDIT!K328</f>
        <v>0</v>
      </c>
      <c r="L327" s="70">
        <f>EDIT!L328</f>
        <v>0</v>
      </c>
      <c r="M327" s="70">
        <f>EDIT!M328</f>
        <v>0</v>
      </c>
      <c r="N327" s="70">
        <f>EDIT!N328</f>
        <v>0</v>
      </c>
      <c r="O327" s="70">
        <f>EDIT!O328</f>
        <v>0</v>
      </c>
      <c r="P327" s="70">
        <f>EDIT!P328</f>
        <v>0</v>
      </c>
      <c r="Q327" s="70">
        <f>EDIT!Q328</f>
        <v>0</v>
      </c>
      <c r="R327" s="70">
        <f>EDIT!R328</f>
        <v>0</v>
      </c>
      <c r="S327" s="70">
        <f>EDIT!S328</f>
        <v>0</v>
      </c>
      <c r="T327" s="70">
        <f>EDIT!T328</f>
        <v>0</v>
      </c>
      <c r="U327" s="70">
        <f>EDIT!U328</f>
        <v>0</v>
      </c>
      <c r="V327" s="70">
        <f>EDIT!V328</f>
        <v>0</v>
      </c>
      <c r="W327" s="72">
        <f>SUM(B327:V327)</f>
        <v>0</v>
      </c>
    </row>
    <row r="328" spans="1:23" x14ac:dyDescent="0.25">
      <c r="A328" s="88"/>
    </row>
    <row r="329" spans="1:23" x14ac:dyDescent="0.25">
      <c r="A329" s="88"/>
    </row>
    <row r="330" spans="1:23" x14ac:dyDescent="0.25">
      <c r="A330" s="88"/>
    </row>
    <row r="331" spans="1:23" x14ac:dyDescent="0.25">
      <c r="A331" s="88"/>
    </row>
    <row r="332" spans="1:23" x14ac:dyDescent="0.25">
      <c r="A332" s="88"/>
    </row>
    <row r="333" spans="1:23" x14ac:dyDescent="0.25">
      <c r="A333" s="88"/>
    </row>
    <row r="334" spans="1:23" x14ac:dyDescent="0.25">
      <c r="A334" s="88"/>
    </row>
    <row r="335" spans="1:23" x14ac:dyDescent="0.25">
      <c r="A335" s="82" t="s">
        <v>98</v>
      </c>
      <c r="B335" s="281" t="s">
        <v>106</v>
      </c>
      <c r="C335" s="282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  <c r="W335" s="283"/>
    </row>
    <row r="336" spans="1:23" x14ac:dyDescent="0.25">
      <c r="A336" s="63"/>
      <c r="B336" s="84" t="s">
        <v>296</v>
      </c>
      <c r="C336" s="84" t="s">
        <v>297</v>
      </c>
      <c r="D336" s="84" t="s">
        <v>298</v>
      </c>
      <c r="E336" s="84" t="s">
        <v>299</v>
      </c>
      <c r="F336" s="84" t="s">
        <v>300</v>
      </c>
      <c r="G336" s="84" t="s">
        <v>301</v>
      </c>
      <c r="H336" s="84" t="s">
        <v>302</v>
      </c>
      <c r="I336" s="84" t="s">
        <v>303</v>
      </c>
      <c r="J336" s="84" t="s">
        <v>304</v>
      </c>
      <c r="K336" s="84" t="s">
        <v>305</v>
      </c>
      <c r="L336" s="84" t="s">
        <v>306</v>
      </c>
      <c r="M336" s="84" t="s">
        <v>307</v>
      </c>
      <c r="N336" s="84" t="s">
        <v>308</v>
      </c>
      <c r="O336" s="84" t="s">
        <v>309</v>
      </c>
      <c r="P336" s="84" t="s">
        <v>310</v>
      </c>
      <c r="Q336" s="84" t="s">
        <v>311</v>
      </c>
      <c r="R336" s="84" t="s">
        <v>312</v>
      </c>
      <c r="S336" s="84" t="s">
        <v>313</v>
      </c>
      <c r="T336" s="84" t="s">
        <v>314</v>
      </c>
      <c r="U336" s="84" t="s">
        <v>315</v>
      </c>
      <c r="V336" s="84" t="s">
        <v>316</v>
      </c>
      <c r="W336" s="84" t="s">
        <v>325</v>
      </c>
    </row>
    <row r="337" spans="1:23" x14ac:dyDescent="0.25">
      <c r="A337" s="64" t="s">
        <v>37</v>
      </c>
      <c r="B337" s="66">
        <f>EDIT!GI8</f>
        <v>0</v>
      </c>
      <c r="C337" s="66">
        <f>EDIT!GJ8</f>
        <v>0</v>
      </c>
      <c r="D337" s="66">
        <f>EDIT!GK8</f>
        <v>0</v>
      </c>
      <c r="E337" s="66">
        <f>EDIT!GL8</f>
        <v>0</v>
      </c>
      <c r="F337" s="66">
        <f>EDIT!GM8</f>
        <v>0</v>
      </c>
      <c r="G337" s="66">
        <f>EDIT!GN8</f>
        <v>0</v>
      </c>
      <c r="H337" s="66">
        <f>EDIT!GO8</f>
        <v>0</v>
      </c>
      <c r="I337" s="66">
        <f>EDIT!GP8</f>
        <v>0</v>
      </c>
      <c r="J337" s="66">
        <f>EDIT!GQ8</f>
        <v>0</v>
      </c>
      <c r="K337" s="66">
        <f>EDIT!GR8</f>
        <v>0</v>
      </c>
      <c r="L337" s="66">
        <f>EDIT!GS8</f>
        <v>0</v>
      </c>
      <c r="M337" s="66">
        <f>EDIT!GT8</f>
        <v>0</v>
      </c>
      <c r="N337" s="66">
        <f>EDIT!GU8</f>
        <v>0</v>
      </c>
      <c r="O337" s="66">
        <f>EDIT!GV8</f>
        <v>0</v>
      </c>
      <c r="P337" s="66">
        <f>EDIT!GW8</f>
        <v>0</v>
      </c>
      <c r="Q337" s="66">
        <f>EDIT!GX8</f>
        <v>0</v>
      </c>
      <c r="R337" s="66">
        <f>EDIT!GY8</f>
        <v>0</v>
      </c>
      <c r="S337" s="66">
        <f>EDIT!GZ8</f>
        <v>0</v>
      </c>
      <c r="T337" s="66">
        <f>EDIT!HA8</f>
        <v>0</v>
      </c>
      <c r="U337" s="66">
        <f>EDIT!HB8</f>
        <v>0</v>
      </c>
      <c r="V337" s="66">
        <f>EDIT!HC8</f>
        <v>0</v>
      </c>
      <c r="W337" s="90">
        <f>SUM(B337:V337)</f>
        <v>0</v>
      </c>
    </row>
    <row r="338" spans="1:23" ht="12.75" customHeight="1" x14ac:dyDescent="0.25">
      <c r="A338" s="68"/>
      <c r="B338" s="66">
        <f>EDIT!GI9</f>
        <v>0</v>
      </c>
      <c r="C338" s="66">
        <f>EDIT!GJ9</f>
        <v>0</v>
      </c>
      <c r="D338" s="66">
        <f>EDIT!GK9</f>
        <v>0</v>
      </c>
      <c r="E338" s="66">
        <f>EDIT!GL9</f>
        <v>0</v>
      </c>
      <c r="F338" s="66">
        <f>EDIT!GM9</f>
        <v>0</v>
      </c>
      <c r="G338" s="66">
        <f>EDIT!GN9</f>
        <v>0</v>
      </c>
      <c r="H338" s="66">
        <f>EDIT!GO9</f>
        <v>0</v>
      </c>
      <c r="I338" s="66">
        <f>EDIT!GP9</f>
        <v>0</v>
      </c>
      <c r="J338" s="66">
        <f>EDIT!GQ9</f>
        <v>0</v>
      </c>
      <c r="K338" s="66">
        <f>EDIT!GR9</f>
        <v>0</v>
      </c>
      <c r="L338" s="66">
        <f>EDIT!GS9</f>
        <v>0</v>
      </c>
      <c r="M338" s="66">
        <f>EDIT!GT9</f>
        <v>0</v>
      </c>
      <c r="N338" s="66">
        <f>EDIT!GU9</f>
        <v>0</v>
      </c>
      <c r="O338" s="66">
        <f>EDIT!GV9</f>
        <v>0</v>
      </c>
      <c r="P338" s="66">
        <f>EDIT!GW9</f>
        <v>0</v>
      </c>
      <c r="Q338" s="66">
        <f>EDIT!GX9</f>
        <v>0</v>
      </c>
      <c r="R338" s="66">
        <f>EDIT!GY9</f>
        <v>0</v>
      </c>
      <c r="S338" s="66">
        <f>EDIT!GZ9</f>
        <v>0</v>
      </c>
      <c r="T338" s="66">
        <f>EDIT!HA9</f>
        <v>0</v>
      </c>
      <c r="U338" s="66">
        <f>EDIT!HB9</f>
        <v>0</v>
      </c>
      <c r="V338" s="66">
        <f>EDIT!HC9</f>
        <v>0</v>
      </c>
      <c r="W338" s="90">
        <f t="shared" ref="W338:W350" si="18">SUM(B338:V338)</f>
        <v>0</v>
      </c>
    </row>
    <row r="339" spans="1:23" x14ac:dyDescent="0.25">
      <c r="A339" s="64" t="s">
        <v>100</v>
      </c>
      <c r="B339" s="66">
        <f>EDIT!GI10</f>
        <v>0</v>
      </c>
      <c r="C339" s="66">
        <f>EDIT!GJ10</f>
        <v>0</v>
      </c>
      <c r="D339" s="66">
        <f>EDIT!GK10</f>
        <v>0</v>
      </c>
      <c r="E339" s="66">
        <f>EDIT!GL10</f>
        <v>0</v>
      </c>
      <c r="F339" s="66">
        <f>EDIT!GM10</f>
        <v>0</v>
      </c>
      <c r="G339" s="66">
        <f>EDIT!GN10</f>
        <v>0</v>
      </c>
      <c r="H339" s="66">
        <f>EDIT!GO10</f>
        <v>0</v>
      </c>
      <c r="I339" s="66">
        <f>EDIT!GP10</f>
        <v>0</v>
      </c>
      <c r="J339" s="66">
        <f>EDIT!GQ10</f>
        <v>0</v>
      </c>
      <c r="K339" s="66">
        <f>EDIT!GR10</f>
        <v>0</v>
      </c>
      <c r="L339" s="66">
        <f>EDIT!GS10</f>
        <v>0</v>
      </c>
      <c r="M339" s="66">
        <f>EDIT!GT10</f>
        <v>0</v>
      </c>
      <c r="N339" s="66">
        <f>EDIT!GU10</f>
        <v>0</v>
      </c>
      <c r="O339" s="66">
        <f>EDIT!GV10</f>
        <v>0</v>
      </c>
      <c r="P339" s="66">
        <f>EDIT!GW10</f>
        <v>0</v>
      </c>
      <c r="Q339" s="66">
        <f>EDIT!GX10</f>
        <v>0</v>
      </c>
      <c r="R339" s="66">
        <f>EDIT!GY10</f>
        <v>0</v>
      </c>
      <c r="S339" s="66">
        <f>EDIT!GZ10</f>
        <v>0</v>
      </c>
      <c r="T339" s="66">
        <f>EDIT!HA10</f>
        <v>0</v>
      </c>
      <c r="U339" s="66">
        <f>EDIT!HB10</f>
        <v>0</v>
      </c>
      <c r="V339" s="66">
        <f>EDIT!HC10</f>
        <v>0</v>
      </c>
      <c r="W339" s="90">
        <f t="shared" si="18"/>
        <v>0</v>
      </c>
    </row>
    <row r="340" spans="1:23" ht="12.75" customHeight="1" x14ac:dyDescent="0.25">
      <c r="A340" s="68"/>
      <c r="B340" s="66">
        <f>EDIT!GI11</f>
        <v>0</v>
      </c>
      <c r="C340" s="66">
        <f>EDIT!GJ11</f>
        <v>0</v>
      </c>
      <c r="D340" s="66">
        <f>EDIT!GK11</f>
        <v>0</v>
      </c>
      <c r="E340" s="66">
        <f>EDIT!GL11</f>
        <v>0</v>
      </c>
      <c r="F340" s="66">
        <f>EDIT!GM11</f>
        <v>0</v>
      </c>
      <c r="G340" s="66">
        <f>EDIT!GN11</f>
        <v>0</v>
      </c>
      <c r="H340" s="66">
        <f>EDIT!GO11</f>
        <v>0</v>
      </c>
      <c r="I340" s="66">
        <f>EDIT!GP11</f>
        <v>0</v>
      </c>
      <c r="J340" s="66">
        <f>EDIT!GQ11</f>
        <v>0</v>
      </c>
      <c r="K340" s="66">
        <f>EDIT!GR11</f>
        <v>0</v>
      </c>
      <c r="L340" s="66">
        <f>EDIT!GS11</f>
        <v>0</v>
      </c>
      <c r="M340" s="66">
        <f>EDIT!GT11</f>
        <v>0</v>
      </c>
      <c r="N340" s="66">
        <f>EDIT!GU11</f>
        <v>0</v>
      </c>
      <c r="O340" s="66">
        <f>EDIT!GV11</f>
        <v>0</v>
      </c>
      <c r="P340" s="66">
        <f>EDIT!GW11</f>
        <v>0</v>
      </c>
      <c r="Q340" s="66">
        <f>EDIT!GX11</f>
        <v>0</v>
      </c>
      <c r="R340" s="66">
        <f>EDIT!GY11</f>
        <v>0</v>
      </c>
      <c r="S340" s="66">
        <f>EDIT!GZ11</f>
        <v>0</v>
      </c>
      <c r="T340" s="66">
        <f>EDIT!HA11</f>
        <v>0</v>
      </c>
      <c r="U340" s="66">
        <f>EDIT!HB11</f>
        <v>0</v>
      </c>
      <c r="V340" s="66">
        <f>EDIT!HC11</f>
        <v>0</v>
      </c>
      <c r="W340" s="90">
        <f t="shared" si="18"/>
        <v>0</v>
      </c>
    </row>
    <row r="341" spans="1:23" x14ac:dyDescent="0.25">
      <c r="A341" s="64" t="s">
        <v>39</v>
      </c>
      <c r="B341" s="66">
        <f>EDIT!GI12</f>
        <v>0</v>
      </c>
      <c r="C341" s="66">
        <f>EDIT!GJ12</f>
        <v>0</v>
      </c>
      <c r="D341" s="66">
        <f>EDIT!GK12</f>
        <v>0</v>
      </c>
      <c r="E341" s="66">
        <f>EDIT!GL12</f>
        <v>0</v>
      </c>
      <c r="F341" s="66">
        <f>EDIT!GM12</f>
        <v>0</v>
      </c>
      <c r="G341" s="66">
        <f>EDIT!GN12</f>
        <v>0</v>
      </c>
      <c r="H341" s="66">
        <f>EDIT!GO12</f>
        <v>0</v>
      </c>
      <c r="I341" s="66">
        <f>EDIT!GP12</f>
        <v>0</v>
      </c>
      <c r="J341" s="66">
        <f>EDIT!GQ12</f>
        <v>0</v>
      </c>
      <c r="K341" s="66">
        <f>EDIT!GR12</f>
        <v>0</v>
      </c>
      <c r="L341" s="66">
        <f>EDIT!GS12</f>
        <v>0</v>
      </c>
      <c r="M341" s="66">
        <f>EDIT!GT12</f>
        <v>0</v>
      </c>
      <c r="N341" s="66">
        <f>EDIT!GU12</f>
        <v>0</v>
      </c>
      <c r="O341" s="66">
        <f>EDIT!GV12</f>
        <v>0</v>
      </c>
      <c r="P341" s="66">
        <f>EDIT!GW12</f>
        <v>0</v>
      </c>
      <c r="Q341" s="66">
        <f>EDIT!GX12</f>
        <v>0</v>
      </c>
      <c r="R341" s="66">
        <f>EDIT!GY12</f>
        <v>0</v>
      </c>
      <c r="S341" s="66">
        <f>EDIT!GZ12</f>
        <v>0</v>
      </c>
      <c r="T341" s="66">
        <f>EDIT!HA12</f>
        <v>0</v>
      </c>
      <c r="U341" s="66">
        <f>EDIT!HB12</f>
        <v>0</v>
      </c>
      <c r="V341" s="66">
        <f>EDIT!HC12</f>
        <v>0</v>
      </c>
      <c r="W341" s="90">
        <f t="shared" si="18"/>
        <v>0</v>
      </c>
    </row>
    <row r="342" spans="1:23" x14ac:dyDescent="0.25">
      <c r="A342" s="68"/>
      <c r="B342" s="66">
        <f>EDIT!GI13</f>
        <v>0</v>
      </c>
      <c r="C342" s="66">
        <f>EDIT!GJ13</f>
        <v>0</v>
      </c>
      <c r="D342" s="66">
        <f>EDIT!GK13</f>
        <v>0</v>
      </c>
      <c r="E342" s="66">
        <f>EDIT!GL13</f>
        <v>0</v>
      </c>
      <c r="F342" s="66">
        <f>EDIT!GM13</f>
        <v>0</v>
      </c>
      <c r="G342" s="66">
        <f>EDIT!GN13</f>
        <v>0</v>
      </c>
      <c r="H342" s="66">
        <f>EDIT!GO13</f>
        <v>0</v>
      </c>
      <c r="I342" s="66">
        <f>EDIT!GP13</f>
        <v>0</v>
      </c>
      <c r="J342" s="66">
        <f>EDIT!GQ13</f>
        <v>0</v>
      </c>
      <c r="K342" s="66">
        <f>EDIT!GR13</f>
        <v>0</v>
      </c>
      <c r="L342" s="66">
        <f>EDIT!GS13</f>
        <v>0</v>
      </c>
      <c r="M342" s="66">
        <f>EDIT!GT13</f>
        <v>0</v>
      </c>
      <c r="N342" s="66">
        <f>EDIT!GU13</f>
        <v>0</v>
      </c>
      <c r="O342" s="66">
        <f>EDIT!GV13</f>
        <v>0</v>
      </c>
      <c r="P342" s="66">
        <f>EDIT!GW13</f>
        <v>0</v>
      </c>
      <c r="Q342" s="66">
        <f>EDIT!GX13</f>
        <v>0</v>
      </c>
      <c r="R342" s="66">
        <f>EDIT!GY13</f>
        <v>0</v>
      </c>
      <c r="S342" s="66">
        <f>EDIT!GZ13</f>
        <v>0</v>
      </c>
      <c r="T342" s="66">
        <f>EDIT!HA13</f>
        <v>0</v>
      </c>
      <c r="U342" s="66">
        <f>EDIT!HB13</f>
        <v>0</v>
      </c>
      <c r="V342" s="66">
        <f>EDIT!HC13</f>
        <v>0</v>
      </c>
      <c r="W342" s="90">
        <f t="shared" si="18"/>
        <v>0</v>
      </c>
    </row>
    <row r="343" spans="1:23" x14ac:dyDescent="0.25">
      <c r="A343" s="64" t="s">
        <v>96</v>
      </c>
      <c r="B343" s="66">
        <f>EDIT!GI14</f>
        <v>0</v>
      </c>
      <c r="C343" s="66">
        <f>EDIT!GJ14</f>
        <v>0</v>
      </c>
      <c r="D343" s="66">
        <f>EDIT!GK14</f>
        <v>0</v>
      </c>
      <c r="E343" s="66">
        <f>EDIT!GL14</f>
        <v>0</v>
      </c>
      <c r="F343" s="66">
        <f>EDIT!GM14</f>
        <v>0</v>
      </c>
      <c r="G343" s="66">
        <f>EDIT!GN14</f>
        <v>0</v>
      </c>
      <c r="H343" s="66">
        <f>EDIT!GO14</f>
        <v>0</v>
      </c>
      <c r="I343" s="66">
        <f>EDIT!GP14</f>
        <v>0</v>
      </c>
      <c r="J343" s="66">
        <f>EDIT!GQ14</f>
        <v>0</v>
      </c>
      <c r="K343" s="66">
        <f>EDIT!GR14</f>
        <v>0</v>
      </c>
      <c r="L343" s="66">
        <f>EDIT!GS14</f>
        <v>0</v>
      </c>
      <c r="M343" s="66">
        <f>EDIT!GT14</f>
        <v>0</v>
      </c>
      <c r="N343" s="66">
        <f>EDIT!GU14</f>
        <v>0</v>
      </c>
      <c r="O343" s="66">
        <f>EDIT!GV14</f>
        <v>0</v>
      </c>
      <c r="P343" s="66">
        <f>EDIT!GW14</f>
        <v>0</v>
      </c>
      <c r="Q343" s="66">
        <f>EDIT!GX14</f>
        <v>0</v>
      </c>
      <c r="R343" s="66">
        <f>EDIT!GY14</f>
        <v>0</v>
      </c>
      <c r="S343" s="66">
        <f>EDIT!GZ14</f>
        <v>0</v>
      </c>
      <c r="T343" s="66">
        <f>EDIT!HA14</f>
        <v>0</v>
      </c>
      <c r="U343" s="66">
        <f>EDIT!HB14</f>
        <v>0</v>
      </c>
      <c r="V343" s="66">
        <f>EDIT!HC14</f>
        <v>0</v>
      </c>
      <c r="W343" s="90">
        <f t="shared" si="18"/>
        <v>0</v>
      </c>
    </row>
    <row r="344" spans="1:23" x14ac:dyDescent="0.25">
      <c r="A344" s="68"/>
      <c r="B344" s="66">
        <f>EDIT!GI15</f>
        <v>0</v>
      </c>
      <c r="C344" s="66">
        <f>EDIT!GJ15</f>
        <v>0</v>
      </c>
      <c r="D344" s="66">
        <f>EDIT!GK15</f>
        <v>0</v>
      </c>
      <c r="E344" s="66">
        <f>EDIT!GL15</f>
        <v>0</v>
      </c>
      <c r="F344" s="66">
        <f>EDIT!GM15</f>
        <v>0</v>
      </c>
      <c r="G344" s="66">
        <f>EDIT!GN15</f>
        <v>0</v>
      </c>
      <c r="H344" s="66">
        <f>EDIT!GO15</f>
        <v>0</v>
      </c>
      <c r="I344" s="66">
        <f>EDIT!GP15</f>
        <v>0</v>
      </c>
      <c r="J344" s="66">
        <f>EDIT!GQ15</f>
        <v>0</v>
      </c>
      <c r="K344" s="66">
        <f>EDIT!GR15</f>
        <v>0</v>
      </c>
      <c r="L344" s="66">
        <f>EDIT!GS15</f>
        <v>0</v>
      </c>
      <c r="M344" s="66">
        <f>EDIT!GT15</f>
        <v>0</v>
      </c>
      <c r="N344" s="66">
        <f>EDIT!GU15</f>
        <v>0</v>
      </c>
      <c r="O344" s="66">
        <f>EDIT!GV15</f>
        <v>0</v>
      </c>
      <c r="P344" s="66">
        <f>EDIT!GW15</f>
        <v>0</v>
      </c>
      <c r="Q344" s="66">
        <f>EDIT!GX15</f>
        <v>0</v>
      </c>
      <c r="R344" s="66">
        <f>EDIT!GY15</f>
        <v>0</v>
      </c>
      <c r="S344" s="66">
        <f>EDIT!GZ15</f>
        <v>0</v>
      </c>
      <c r="T344" s="66">
        <f>EDIT!HA15</f>
        <v>0</v>
      </c>
      <c r="U344" s="66">
        <f>EDIT!HB15</f>
        <v>0</v>
      </c>
      <c r="V344" s="66">
        <f>EDIT!HC15</f>
        <v>0</v>
      </c>
      <c r="W344" s="90">
        <f t="shared" si="18"/>
        <v>0</v>
      </c>
    </row>
    <row r="345" spans="1:23" x14ac:dyDescent="0.25">
      <c r="A345" s="64" t="s">
        <v>97</v>
      </c>
      <c r="B345" s="66">
        <f>EDIT!GI16</f>
        <v>0</v>
      </c>
      <c r="C345" s="66">
        <f>EDIT!GJ16</f>
        <v>0</v>
      </c>
      <c r="D345" s="66">
        <f>EDIT!GK16</f>
        <v>0</v>
      </c>
      <c r="E345" s="66">
        <f>EDIT!GL16</f>
        <v>0</v>
      </c>
      <c r="F345" s="66">
        <f>EDIT!GM16</f>
        <v>0</v>
      </c>
      <c r="G345" s="66">
        <f>EDIT!GN16</f>
        <v>0</v>
      </c>
      <c r="H345" s="66">
        <f>EDIT!GO16</f>
        <v>0</v>
      </c>
      <c r="I345" s="66">
        <f>EDIT!GP16</f>
        <v>0</v>
      </c>
      <c r="J345" s="66">
        <f>EDIT!GQ16</f>
        <v>0</v>
      </c>
      <c r="K345" s="66">
        <f>EDIT!GR16</f>
        <v>0</v>
      </c>
      <c r="L345" s="66">
        <f>EDIT!GS16</f>
        <v>0</v>
      </c>
      <c r="M345" s="66">
        <f>EDIT!GT16</f>
        <v>0</v>
      </c>
      <c r="N345" s="66">
        <f>EDIT!GU16</f>
        <v>0</v>
      </c>
      <c r="O345" s="66">
        <f>EDIT!GV16</f>
        <v>0</v>
      </c>
      <c r="P345" s="66">
        <f>EDIT!GW16</f>
        <v>0</v>
      </c>
      <c r="Q345" s="66">
        <f>EDIT!GX16</f>
        <v>0</v>
      </c>
      <c r="R345" s="66">
        <f>EDIT!GY16</f>
        <v>0</v>
      </c>
      <c r="S345" s="66">
        <f>EDIT!GZ16</f>
        <v>0</v>
      </c>
      <c r="T345" s="66">
        <f>EDIT!HA16</f>
        <v>0</v>
      </c>
      <c r="U345" s="66">
        <f>EDIT!HB16</f>
        <v>0</v>
      </c>
      <c r="V345" s="66">
        <f>EDIT!HC16</f>
        <v>0</v>
      </c>
      <c r="W345" s="90">
        <f t="shared" si="18"/>
        <v>0</v>
      </c>
    </row>
    <row r="346" spans="1:23" x14ac:dyDescent="0.25">
      <c r="A346" s="68"/>
      <c r="B346" s="66">
        <f>EDIT!GI17</f>
        <v>0</v>
      </c>
      <c r="C346" s="66">
        <f>EDIT!GJ17</f>
        <v>0</v>
      </c>
      <c r="D346" s="66">
        <f>EDIT!GK17</f>
        <v>0</v>
      </c>
      <c r="E346" s="66">
        <f>EDIT!GL17</f>
        <v>0</v>
      </c>
      <c r="F346" s="66">
        <f>EDIT!GM17</f>
        <v>0</v>
      </c>
      <c r="G346" s="66">
        <f>EDIT!GN17</f>
        <v>0</v>
      </c>
      <c r="H346" s="66">
        <f>EDIT!GO17</f>
        <v>0</v>
      </c>
      <c r="I346" s="66">
        <f>EDIT!GP17</f>
        <v>0</v>
      </c>
      <c r="J346" s="66">
        <f>EDIT!GQ17</f>
        <v>0</v>
      </c>
      <c r="K346" s="66">
        <f>EDIT!GR17</f>
        <v>0</v>
      </c>
      <c r="L346" s="66">
        <f>EDIT!GS17</f>
        <v>0</v>
      </c>
      <c r="M346" s="66">
        <f>EDIT!GT17</f>
        <v>0</v>
      </c>
      <c r="N346" s="66">
        <f>EDIT!GU17</f>
        <v>0</v>
      </c>
      <c r="O346" s="66">
        <f>EDIT!GV17</f>
        <v>0</v>
      </c>
      <c r="P346" s="66">
        <f>EDIT!GW17</f>
        <v>0</v>
      </c>
      <c r="Q346" s="66">
        <f>EDIT!GX17</f>
        <v>0</v>
      </c>
      <c r="R346" s="66">
        <f>EDIT!GY17</f>
        <v>0</v>
      </c>
      <c r="S346" s="66">
        <f>EDIT!GZ17</f>
        <v>0</v>
      </c>
      <c r="T346" s="66">
        <f>EDIT!HA17</f>
        <v>0</v>
      </c>
      <c r="U346" s="66">
        <f>EDIT!HB17</f>
        <v>0</v>
      </c>
      <c r="V346" s="66">
        <f>EDIT!HC17</f>
        <v>0</v>
      </c>
      <c r="W346" s="90">
        <f t="shared" si="18"/>
        <v>0</v>
      </c>
    </row>
    <row r="347" spans="1:23" x14ac:dyDescent="0.25">
      <c r="A347" s="64" t="s">
        <v>101</v>
      </c>
      <c r="B347" s="66">
        <f>EDIT!GI18</f>
        <v>0</v>
      </c>
      <c r="C347" s="66">
        <f>EDIT!GJ18</f>
        <v>0</v>
      </c>
      <c r="D347" s="66">
        <f>EDIT!GK18</f>
        <v>0</v>
      </c>
      <c r="E347" s="66">
        <f>EDIT!GL18</f>
        <v>0</v>
      </c>
      <c r="F347" s="66">
        <f>EDIT!GM18</f>
        <v>0</v>
      </c>
      <c r="G347" s="66">
        <f>EDIT!GN18</f>
        <v>0</v>
      </c>
      <c r="H347" s="66">
        <f>EDIT!GO18</f>
        <v>0</v>
      </c>
      <c r="I347" s="66">
        <f>EDIT!GP18</f>
        <v>0</v>
      </c>
      <c r="J347" s="66">
        <f>EDIT!GQ18</f>
        <v>0</v>
      </c>
      <c r="K347" s="66">
        <f>EDIT!GR18</f>
        <v>0</v>
      </c>
      <c r="L347" s="66">
        <f>EDIT!GS18</f>
        <v>0</v>
      </c>
      <c r="M347" s="66">
        <f>EDIT!GT18</f>
        <v>0</v>
      </c>
      <c r="N347" s="66">
        <f>EDIT!GU18</f>
        <v>0</v>
      </c>
      <c r="O347" s="66">
        <f>EDIT!GV18</f>
        <v>0</v>
      </c>
      <c r="P347" s="66">
        <f>EDIT!GW18</f>
        <v>0</v>
      </c>
      <c r="Q347" s="66">
        <f>EDIT!GX18</f>
        <v>0</v>
      </c>
      <c r="R347" s="66">
        <f>EDIT!GY18</f>
        <v>0</v>
      </c>
      <c r="S347" s="66">
        <f>EDIT!GZ18</f>
        <v>0</v>
      </c>
      <c r="T347" s="66">
        <f>EDIT!HA18</f>
        <v>0</v>
      </c>
      <c r="U347" s="66">
        <f>EDIT!HB18</f>
        <v>0</v>
      </c>
      <c r="V347" s="66">
        <f>EDIT!HC18</f>
        <v>0</v>
      </c>
      <c r="W347" s="90">
        <f t="shared" si="18"/>
        <v>0</v>
      </c>
    </row>
    <row r="348" spans="1:23" x14ac:dyDescent="0.25">
      <c r="A348" s="68"/>
      <c r="B348" s="66">
        <f>EDIT!GI19</f>
        <v>0</v>
      </c>
      <c r="C348" s="66">
        <f>EDIT!GJ19</f>
        <v>0</v>
      </c>
      <c r="D348" s="66">
        <f>EDIT!GK19</f>
        <v>0</v>
      </c>
      <c r="E348" s="66">
        <f>EDIT!GL19</f>
        <v>0</v>
      </c>
      <c r="F348" s="66">
        <f>EDIT!GM19</f>
        <v>0</v>
      </c>
      <c r="G348" s="66">
        <f>EDIT!GN19</f>
        <v>0</v>
      </c>
      <c r="H348" s="66">
        <f>EDIT!GO19</f>
        <v>0</v>
      </c>
      <c r="I348" s="66">
        <f>EDIT!GP19</f>
        <v>0</v>
      </c>
      <c r="J348" s="66">
        <f>EDIT!GQ19</f>
        <v>0</v>
      </c>
      <c r="K348" s="66">
        <f>EDIT!GR19</f>
        <v>0</v>
      </c>
      <c r="L348" s="66">
        <f>EDIT!GS19</f>
        <v>0</v>
      </c>
      <c r="M348" s="66">
        <f>EDIT!GT19</f>
        <v>0</v>
      </c>
      <c r="N348" s="66">
        <f>EDIT!GU19</f>
        <v>0</v>
      </c>
      <c r="O348" s="66">
        <f>EDIT!GV19</f>
        <v>0</v>
      </c>
      <c r="P348" s="66">
        <f>EDIT!GW19</f>
        <v>0</v>
      </c>
      <c r="Q348" s="66">
        <f>EDIT!GX19</f>
        <v>0</v>
      </c>
      <c r="R348" s="66">
        <f>EDIT!GY19</f>
        <v>0</v>
      </c>
      <c r="S348" s="66">
        <f>EDIT!GZ19</f>
        <v>0</v>
      </c>
      <c r="T348" s="66">
        <f>EDIT!HA19</f>
        <v>0</v>
      </c>
      <c r="U348" s="66">
        <f>EDIT!HB19</f>
        <v>0</v>
      </c>
      <c r="V348" s="66">
        <f>EDIT!HC19</f>
        <v>0</v>
      </c>
      <c r="W348" s="90">
        <f t="shared" si="18"/>
        <v>0</v>
      </c>
    </row>
    <row r="349" spans="1:23" x14ac:dyDescent="0.25">
      <c r="A349" s="64" t="s">
        <v>91</v>
      </c>
      <c r="B349" s="66">
        <f>EDIT!GI20</f>
        <v>0</v>
      </c>
      <c r="C349" s="66">
        <f>EDIT!GJ20</f>
        <v>0</v>
      </c>
      <c r="D349" s="66">
        <f>EDIT!GK20</f>
        <v>0</v>
      </c>
      <c r="E349" s="66">
        <f>EDIT!GL20</f>
        <v>0</v>
      </c>
      <c r="F349" s="66">
        <f>EDIT!GM20</f>
        <v>0</v>
      </c>
      <c r="G349" s="66">
        <f>EDIT!GN20</f>
        <v>0</v>
      </c>
      <c r="H349" s="66">
        <f>EDIT!GO20</f>
        <v>0</v>
      </c>
      <c r="I349" s="66">
        <f>EDIT!GP20</f>
        <v>0</v>
      </c>
      <c r="J349" s="66">
        <f>EDIT!GQ20</f>
        <v>0</v>
      </c>
      <c r="K349" s="66">
        <f>EDIT!GR20</f>
        <v>0</v>
      </c>
      <c r="L349" s="66">
        <f>EDIT!GS20</f>
        <v>0</v>
      </c>
      <c r="M349" s="66">
        <f>EDIT!GT20</f>
        <v>0</v>
      </c>
      <c r="N349" s="66">
        <f>EDIT!GU20</f>
        <v>0</v>
      </c>
      <c r="O349" s="66">
        <f>EDIT!GV20</f>
        <v>0</v>
      </c>
      <c r="P349" s="66">
        <f>EDIT!GW20</f>
        <v>0</v>
      </c>
      <c r="Q349" s="66">
        <f>EDIT!GX20</f>
        <v>0</v>
      </c>
      <c r="R349" s="66">
        <f>EDIT!GY20</f>
        <v>0</v>
      </c>
      <c r="S349" s="66">
        <f>EDIT!GZ20</f>
        <v>0</v>
      </c>
      <c r="T349" s="66">
        <f>EDIT!HA20</f>
        <v>0</v>
      </c>
      <c r="U349" s="66">
        <f>EDIT!HB20</f>
        <v>0</v>
      </c>
      <c r="V349" s="66">
        <f>EDIT!HC20</f>
        <v>0</v>
      </c>
      <c r="W349" s="90">
        <f t="shared" si="18"/>
        <v>0</v>
      </c>
    </row>
    <row r="350" spans="1:23" x14ac:dyDescent="0.25">
      <c r="A350" s="68"/>
      <c r="B350" s="66">
        <f>EDIT!GI21</f>
        <v>0</v>
      </c>
      <c r="C350" s="66">
        <f>EDIT!GJ21</f>
        <v>0</v>
      </c>
      <c r="D350" s="66">
        <f>EDIT!GK21</f>
        <v>0</v>
      </c>
      <c r="E350" s="66">
        <f>EDIT!GL21</f>
        <v>0</v>
      </c>
      <c r="F350" s="66">
        <f>EDIT!GM21</f>
        <v>0</v>
      </c>
      <c r="G350" s="66">
        <f>EDIT!GN21</f>
        <v>0</v>
      </c>
      <c r="H350" s="66">
        <f>EDIT!GO21</f>
        <v>0</v>
      </c>
      <c r="I350" s="66">
        <f>EDIT!GP21</f>
        <v>0</v>
      </c>
      <c r="J350" s="66">
        <f>EDIT!GQ21</f>
        <v>0</v>
      </c>
      <c r="K350" s="66">
        <f>EDIT!GR21</f>
        <v>0</v>
      </c>
      <c r="L350" s="66">
        <f>EDIT!GS21</f>
        <v>0</v>
      </c>
      <c r="M350" s="66">
        <f>EDIT!GT21</f>
        <v>0</v>
      </c>
      <c r="N350" s="66">
        <f>EDIT!GU21</f>
        <v>0</v>
      </c>
      <c r="O350" s="66">
        <f>EDIT!GV21</f>
        <v>0</v>
      </c>
      <c r="P350" s="66">
        <f>EDIT!GW21</f>
        <v>0</v>
      </c>
      <c r="Q350" s="66">
        <f>EDIT!GX21</f>
        <v>0</v>
      </c>
      <c r="R350" s="66">
        <f>EDIT!GY21</f>
        <v>0</v>
      </c>
      <c r="S350" s="66">
        <f>EDIT!GZ21</f>
        <v>0</v>
      </c>
      <c r="T350" s="66">
        <f>EDIT!HA21</f>
        <v>0</v>
      </c>
      <c r="U350" s="66">
        <f>EDIT!HB21</f>
        <v>0</v>
      </c>
      <c r="V350" s="66">
        <f>EDIT!HC21</f>
        <v>0</v>
      </c>
      <c r="W350" s="90">
        <f t="shared" si="18"/>
        <v>0</v>
      </c>
    </row>
    <row r="351" spans="1:23" x14ac:dyDescent="0.25">
      <c r="A351" s="64" t="s">
        <v>89</v>
      </c>
      <c r="B351" s="85">
        <f>EDIT!B352</f>
        <v>0</v>
      </c>
      <c r="C351" s="85">
        <f>EDIT!C352</f>
        <v>0</v>
      </c>
      <c r="D351" s="85">
        <f>EDIT!D352</f>
        <v>0</v>
      </c>
      <c r="E351" s="85">
        <f>EDIT!E352</f>
        <v>0</v>
      </c>
      <c r="F351" s="85">
        <f>EDIT!F352</f>
        <v>0</v>
      </c>
      <c r="G351" s="85">
        <f>EDIT!G352</f>
        <v>0</v>
      </c>
      <c r="H351" s="85">
        <f>EDIT!H352</f>
        <v>0</v>
      </c>
      <c r="I351" s="85">
        <f>EDIT!I352</f>
        <v>0</v>
      </c>
      <c r="J351" s="85">
        <f>EDIT!J352</f>
        <v>0</v>
      </c>
      <c r="K351" s="85">
        <f>EDIT!K352</f>
        <v>0</v>
      </c>
      <c r="L351" s="85">
        <f>EDIT!L352</f>
        <v>0</v>
      </c>
      <c r="M351" s="85">
        <f>EDIT!M352</f>
        <v>0</v>
      </c>
      <c r="N351" s="85">
        <f>EDIT!N352</f>
        <v>0</v>
      </c>
      <c r="O351" s="85">
        <f>EDIT!O352</f>
        <v>0</v>
      </c>
      <c r="P351" s="85">
        <f>EDIT!P352</f>
        <v>0</v>
      </c>
      <c r="Q351" s="85">
        <f>EDIT!Q352</f>
        <v>0</v>
      </c>
      <c r="R351" s="85">
        <f>EDIT!R352</f>
        <v>0</v>
      </c>
      <c r="S351" s="85">
        <f>EDIT!S352</f>
        <v>0</v>
      </c>
      <c r="T351" s="85">
        <f>EDIT!T352</f>
        <v>0</v>
      </c>
      <c r="U351" s="85">
        <f>EDIT!U352</f>
        <v>0</v>
      </c>
      <c r="V351" s="85">
        <f>EDIT!V352</f>
        <v>0</v>
      </c>
      <c r="W351" s="65">
        <f t="shared" ref="W351:W356" si="19">SUM(B351:V351)</f>
        <v>0</v>
      </c>
    </row>
    <row r="352" spans="1:23" x14ac:dyDescent="0.25">
      <c r="A352" s="68"/>
      <c r="B352" s="70">
        <f>EDIT!B353</f>
        <v>0</v>
      </c>
      <c r="C352" s="70">
        <f>EDIT!C353</f>
        <v>0</v>
      </c>
      <c r="D352" s="70">
        <f>EDIT!D353</f>
        <v>0</v>
      </c>
      <c r="E352" s="70">
        <f>EDIT!E353</f>
        <v>0</v>
      </c>
      <c r="F352" s="70">
        <f>EDIT!F353</f>
        <v>0</v>
      </c>
      <c r="G352" s="70">
        <f>EDIT!G353</f>
        <v>0</v>
      </c>
      <c r="H352" s="70">
        <f>EDIT!H353</f>
        <v>0</v>
      </c>
      <c r="I352" s="70">
        <f>EDIT!I353</f>
        <v>0</v>
      </c>
      <c r="J352" s="70">
        <f>EDIT!J353</f>
        <v>0</v>
      </c>
      <c r="K352" s="70">
        <f>EDIT!K353</f>
        <v>0</v>
      </c>
      <c r="L352" s="70">
        <f>EDIT!L353</f>
        <v>0</v>
      </c>
      <c r="M352" s="70">
        <f>EDIT!M353</f>
        <v>0</v>
      </c>
      <c r="N352" s="70">
        <f>EDIT!N353</f>
        <v>0</v>
      </c>
      <c r="O352" s="70">
        <f>EDIT!O353</f>
        <v>0</v>
      </c>
      <c r="P352" s="70">
        <f>EDIT!P353</f>
        <v>0</v>
      </c>
      <c r="Q352" s="70">
        <f>EDIT!Q353</f>
        <v>0</v>
      </c>
      <c r="R352" s="70">
        <f>EDIT!R353</f>
        <v>0</v>
      </c>
      <c r="S352" s="70">
        <f>EDIT!S353</f>
        <v>0</v>
      </c>
      <c r="T352" s="70">
        <f>EDIT!T353</f>
        <v>0</v>
      </c>
      <c r="U352" s="70">
        <f>EDIT!U353</f>
        <v>0</v>
      </c>
      <c r="V352" s="70">
        <f>EDIT!V353</f>
        <v>0</v>
      </c>
      <c r="W352" s="69">
        <f t="shared" si="19"/>
        <v>0</v>
      </c>
    </row>
    <row r="353" spans="1:26" x14ac:dyDescent="0.25">
      <c r="A353" s="64" t="s">
        <v>90</v>
      </c>
      <c r="B353" s="85">
        <f>EDIT!B354</f>
        <v>0</v>
      </c>
      <c r="C353" s="85">
        <f>EDIT!C354</f>
        <v>0</v>
      </c>
      <c r="D353" s="85">
        <f>EDIT!D354</f>
        <v>0</v>
      </c>
      <c r="E353" s="85">
        <f>EDIT!E354</f>
        <v>0</v>
      </c>
      <c r="F353" s="85">
        <f>EDIT!F354</f>
        <v>0</v>
      </c>
      <c r="G353" s="85">
        <f>EDIT!G354</f>
        <v>0</v>
      </c>
      <c r="H353" s="85">
        <f>EDIT!H354</f>
        <v>0</v>
      </c>
      <c r="I353" s="85">
        <f>EDIT!I354</f>
        <v>0</v>
      </c>
      <c r="J353" s="85">
        <f>EDIT!J354</f>
        <v>0</v>
      </c>
      <c r="K353" s="85">
        <f>EDIT!K354</f>
        <v>0</v>
      </c>
      <c r="L353" s="85">
        <f>EDIT!L354</f>
        <v>0</v>
      </c>
      <c r="M353" s="85">
        <f>EDIT!M354</f>
        <v>0</v>
      </c>
      <c r="N353" s="85">
        <f>EDIT!N354</f>
        <v>0</v>
      </c>
      <c r="O353" s="85">
        <f>EDIT!O354</f>
        <v>0</v>
      </c>
      <c r="P353" s="85">
        <f>EDIT!P354</f>
        <v>0</v>
      </c>
      <c r="Q353" s="85">
        <f>EDIT!Q354</f>
        <v>0</v>
      </c>
      <c r="R353" s="85">
        <f>EDIT!R354</f>
        <v>0</v>
      </c>
      <c r="S353" s="85">
        <f>EDIT!S354</f>
        <v>0</v>
      </c>
      <c r="T353" s="85">
        <f>EDIT!T354</f>
        <v>0</v>
      </c>
      <c r="U353" s="85">
        <f>EDIT!U354</f>
        <v>0</v>
      </c>
      <c r="V353" s="85">
        <f>EDIT!V354</f>
        <v>0</v>
      </c>
      <c r="W353" s="65">
        <f t="shared" si="19"/>
        <v>0</v>
      </c>
    </row>
    <row r="354" spans="1:26" x14ac:dyDescent="0.25">
      <c r="A354" s="74"/>
      <c r="B354" s="70">
        <f>EDIT!B355</f>
        <v>0</v>
      </c>
      <c r="C354" s="70">
        <f>EDIT!C355</f>
        <v>0</v>
      </c>
      <c r="D354" s="70">
        <f>EDIT!D355</f>
        <v>0</v>
      </c>
      <c r="E354" s="70">
        <f>EDIT!E355</f>
        <v>0</v>
      </c>
      <c r="F354" s="70">
        <f>EDIT!F355</f>
        <v>0</v>
      </c>
      <c r="G354" s="70">
        <f>EDIT!G355</f>
        <v>0</v>
      </c>
      <c r="H354" s="70">
        <f>EDIT!H355</f>
        <v>0</v>
      </c>
      <c r="I354" s="70">
        <f>EDIT!I355</f>
        <v>0</v>
      </c>
      <c r="J354" s="70">
        <f>EDIT!J355</f>
        <v>0</v>
      </c>
      <c r="K354" s="70">
        <f>EDIT!K355</f>
        <v>0</v>
      </c>
      <c r="L354" s="70">
        <f>EDIT!L355</f>
        <v>0</v>
      </c>
      <c r="M354" s="70">
        <f>EDIT!M355</f>
        <v>0</v>
      </c>
      <c r="N354" s="70">
        <f>EDIT!N355</f>
        <v>0</v>
      </c>
      <c r="O354" s="70">
        <f>EDIT!O355</f>
        <v>0</v>
      </c>
      <c r="P354" s="70">
        <f>EDIT!P355</f>
        <v>0</v>
      </c>
      <c r="Q354" s="70">
        <f>EDIT!Q355</f>
        <v>0</v>
      </c>
      <c r="R354" s="70">
        <f>EDIT!R355</f>
        <v>0</v>
      </c>
      <c r="S354" s="70">
        <f>EDIT!S355</f>
        <v>0</v>
      </c>
      <c r="T354" s="70">
        <f>EDIT!T355</f>
        <v>0</v>
      </c>
      <c r="U354" s="70">
        <f>EDIT!U355</f>
        <v>0</v>
      </c>
      <c r="V354" s="70">
        <f>EDIT!V355</f>
        <v>0</v>
      </c>
      <c r="W354" s="69">
        <f t="shared" si="19"/>
        <v>0</v>
      </c>
    </row>
    <row r="355" spans="1:26" x14ac:dyDescent="0.25">
      <c r="A355" s="86" t="s">
        <v>102</v>
      </c>
      <c r="B355" s="85">
        <f>EDIT!B356</f>
        <v>0</v>
      </c>
      <c r="C355" s="85">
        <f>EDIT!C356</f>
        <v>0</v>
      </c>
      <c r="D355" s="85">
        <f>EDIT!D356</f>
        <v>0</v>
      </c>
      <c r="E355" s="85">
        <f>EDIT!E356</f>
        <v>0</v>
      </c>
      <c r="F355" s="85">
        <f>EDIT!F356</f>
        <v>0</v>
      </c>
      <c r="G355" s="85">
        <f>EDIT!G356</f>
        <v>0</v>
      </c>
      <c r="H355" s="85">
        <f>EDIT!H356</f>
        <v>0</v>
      </c>
      <c r="I355" s="85">
        <f>EDIT!I356</f>
        <v>0</v>
      </c>
      <c r="J355" s="85">
        <f>EDIT!J356</f>
        <v>0</v>
      </c>
      <c r="K355" s="85">
        <f>EDIT!K356</f>
        <v>0</v>
      </c>
      <c r="L355" s="85">
        <f>EDIT!L356</f>
        <v>0</v>
      </c>
      <c r="M355" s="85">
        <f>EDIT!M356</f>
        <v>0</v>
      </c>
      <c r="N355" s="85">
        <f>EDIT!N356</f>
        <v>0</v>
      </c>
      <c r="O355" s="85">
        <f>EDIT!O356</f>
        <v>0</v>
      </c>
      <c r="P355" s="85">
        <f>EDIT!P356</f>
        <v>0</v>
      </c>
      <c r="Q355" s="85">
        <f>EDIT!Q356</f>
        <v>0</v>
      </c>
      <c r="R355" s="85">
        <f>EDIT!R356</f>
        <v>0</v>
      </c>
      <c r="S355" s="85">
        <f>EDIT!S356</f>
        <v>0</v>
      </c>
      <c r="T355" s="85">
        <f>EDIT!T356</f>
        <v>0</v>
      </c>
      <c r="U355" s="85">
        <f>EDIT!U356</f>
        <v>0</v>
      </c>
      <c r="V355" s="85">
        <f>EDIT!V356</f>
        <v>0</v>
      </c>
      <c r="W355" s="65">
        <f t="shared" si="19"/>
        <v>0</v>
      </c>
    </row>
    <row r="356" spans="1:26" x14ac:dyDescent="0.25">
      <c r="A356" s="68"/>
      <c r="B356" s="70">
        <f>EDIT!B357</f>
        <v>0</v>
      </c>
      <c r="C356" s="70">
        <f>EDIT!C357</f>
        <v>0</v>
      </c>
      <c r="D356" s="70">
        <f>EDIT!D357</f>
        <v>0</v>
      </c>
      <c r="E356" s="70">
        <f>EDIT!E357</f>
        <v>0</v>
      </c>
      <c r="F356" s="70">
        <f>EDIT!F357</f>
        <v>0</v>
      </c>
      <c r="G356" s="70">
        <f>EDIT!G357</f>
        <v>0</v>
      </c>
      <c r="H356" s="70">
        <f>EDIT!H357</f>
        <v>0</v>
      </c>
      <c r="I356" s="70">
        <f>EDIT!I357</f>
        <v>0</v>
      </c>
      <c r="J356" s="70">
        <f>EDIT!J357</f>
        <v>0</v>
      </c>
      <c r="K356" s="70">
        <f>EDIT!K357</f>
        <v>0</v>
      </c>
      <c r="L356" s="70">
        <f>EDIT!L357</f>
        <v>0</v>
      </c>
      <c r="M356" s="70">
        <f>EDIT!M357</f>
        <v>0</v>
      </c>
      <c r="N356" s="70">
        <f>EDIT!N357</f>
        <v>0</v>
      </c>
      <c r="O356" s="70">
        <f>EDIT!O357</f>
        <v>0</v>
      </c>
      <c r="P356" s="70">
        <f>EDIT!P357</f>
        <v>0</v>
      </c>
      <c r="Q356" s="70">
        <f>EDIT!Q357</f>
        <v>0</v>
      </c>
      <c r="R356" s="70">
        <f>EDIT!R357</f>
        <v>0</v>
      </c>
      <c r="S356" s="70">
        <f>EDIT!S357</f>
        <v>0</v>
      </c>
      <c r="T356" s="70">
        <f>EDIT!T357</f>
        <v>0</v>
      </c>
      <c r="U356" s="70">
        <f>EDIT!U357</f>
        <v>0</v>
      </c>
      <c r="V356" s="70">
        <f>EDIT!V357</f>
        <v>0</v>
      </c>
      <c r="W356" s="69">
        <f t="shared" si="19"/>
        <v>0</v>
      </c>
    </row>
    <row r="357" spans="1:26" x14ac:dyDescent="0.25">
      <c r="A357" s="75" t="s">
        <v>103</v>
      </c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76"/>
    </row>
    <row r="358" spans="1:26" x14ac:dyDescent="0.25">
      <c r="A358" s="77" t="s">
        <v>98</v>
      </c>
      <c r="B358" s="281" t="s">
        <v>106</v>
      </c>
      <c r="C358" s="282"/>
      <c r="D358" s="282"/>
      <c r="E358" s="282"/>
      <c r="F358" s="282"/>
      <c r="G358" s="282"/>
      <c r="H358" s="282"/>
      <c r="I358" s="282"/>
      <c r="J358" s="282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  <c r="W358" s="283"/>
    </row>
    <row r="359" spans="1:26" x14ac:dyDescent="0.25">
      <c r="A359" s="64" t="s">
        <v>326</v>
      </c>
      <c r="B359" s="66">
        <f>EDIT!B360</f>
        <v>0</v>
      </c>
      <c r="C359" s="66">
        <f>EDIT!C360</f>
        <v>0</v>
      </c>
      <c r="D359" s="66">
        <f>EDIT!D360</f>
        <v>0</v>
      </c>
      <c r="E359" s="66">
        <f>EDIT!E360</f>
        <v>0</v>
      </c>
      <c r="F359" s="66">
        <f>EDIT!F360</f>
        <v>0</v>
      </c>
      <c r="G359" s="66">
        <f>EDIT!G360</f>
        <v>0</v>
      </c>
      <c r="H359" s="66">
        <f>EDIT!H360</f>
        <v>0</v>
      </c>
      <c r="I359" s="66">
        <f>EDIT!I360</f>
        <v>0</v>
      </c>
      <c r="J359" s="66">
        <f>EDIT!J360</f>
        <v>0</v>
      </c>
      <c r="K359" s="66">
        <f>EDIT!K360</f>
        <v>0</v>
      </c>
      <c r="L359" s="66">
        <f>EDIT!L360</f>
        <v>0</v>
      </c>
      <c r="M359" s="66">
        <f>EDIT!M360</f>
        <v>0</v>
      </c>
      <c r="N359" s="66">
        <f>EDIT!N360</f>
        <v>0</v>
      </c>
      <c r="O359" s="66">
        <f>EDIT!O360</f>
        <v>0</v>
      </c>
      <c r="P359" s="66">
        <f>EDIT!P360</f>
        <v>0</v>
      </c>
      <c r="Q359" s="66">
        <f>EDIT!Q360</f>
        <v>0</v>
      </c>
      <c r="R359" s="66">
        <f>EDIT!R360</f>
        <v>0</v>
      </c>
      <c r="S359" s="66">
        <f>EDIT!S360</f>
        <v>0</v>
      </c>
      <c r="T359" s="66">
        <f>EDIT!T360</f>
        <v>0</v>
      </c>
      <c r="U359" s="66">
        <f>EDIT!U360</f>
        <v>0</v>
      </c>
      <c r="V359" s="66">
        <f>EDIT!V360</f>
        <v>0</v>
      </c>
      <c r="W359" s="67">
        <f t="shared" ref="W359:W364" si="20">SUM(B359:V359)</f>
        <v>0</v>
      </c>
    </row>
    <row r="360" spans="1:26" x14ac:dyDescent="0.25">
      <c r="A360" s="78"/>
      <c r="B360" s="71">
        <f>EDIT!B361</f>
        <v>0</v>
      </c>
      <c r="C360" s="71">
        <f>EDIT!C361</f>
        <v>0</v>
      </c>
      <c r="D360" s="71">
        <f>EDIT!D361</f>
        <v>0</v>
      </c>
      <c r="E360" s="71">
        <f>EDIT!E361</f>
        <v>0</v>
      </c>
      <c r="F360" s="71">
        <f>EDIT!F361</f>
        <v>0</v>
      </c>
      <c r="G360" s="71">
        <f>EDIT!G361</f>
        <v>0</v>
      </c>
      <c r="H360" s="71">
        <f>EDIT!H361</f>
        <v>0</v>
      </c>
      <c r="I360" s="71">
        <f>EDIT!I361</f>
        <v>0</v>
      </c>
      <c r="J360" s="71">
        <f>EDIT!J361</f>
        <v>0</v>
      </c>
      <c r="K360" s="71">
        <f>EDIT!K361</f>
        <v>0</v>
      </c>
      <c r="L360" s="71">
        <f>EDIT!L361</f>
        <v>0</v>
      </c>
      <c r="M360" s="71">
        <f>EDIT!M361</f>
        <v>0</v>
      </c>
      <c r="N360" s="71">
        <f>EDIT!N361</f>
        <v>0</v>
      </c>
      <c r="O360" s="71">
        <f>EDIT!O361</f>
        <v>0</v>
      </c>
      <c r="P360" s="71">
        <f>EDIT!P361</f>
        <v>0</v>
      </c>
      <c r="Q360" s="71">
        <f>EDIT!Q361</f>
        <v>0</v>
      </c>
      <c r="R360" s="71">
        <f>EDIT!R361</f>
        <v>0</v>
      </c>
      <c r="S360" s="71">
        <f>EDIT!S361</f>
        <v>0</v>
      </c>
      <c r="T360" s="71">
        <f>EDIT!T361</f>
        <v>0</v>
      </c>
      <c r="U360" s="71">
        <f>EDIT!U361</f>
        <v>0</v>
      </c>
      <c r="V360" s="71">
        <f>EDIT!V361</f>
        <v>0</v>
      </c>
      <c r="W360" s="67">
        <f t="shared" si="20"/>
        <v>0</v>
      </c>
    </row>
    <row r="361" spans="1:26" x14ac:dyDescent="0.25">
      <c r="A361" s="64" t="s">
        <v>327</v>
      </c>
      <c r="B361" s="66">
        <f>EDIT!B362</f>
        <v>0</v>
      </c>
      <c r="C361" s="66">
        <f>EDIT!C362</f>
        <v>0</v>
      </c>
      <c r="D361" s="66">
        <f>EDIT!D362</f>
        <v>0</v>
      </c>
      <c r="E361" s="66">
        <f>EDIT!E362</f>
        <v>0</v>
      </c>
      <c r="F361" s="66">
        <f>EDIT!F362</f>
        <v>0</v>
      </c>
      <c r="G361" s="66">
        <f>EDIT!G362</f>
        <v>0</v>
      </c>
      <c r="H361" s="66">
        <f>EDIT!H362</f>
        <v>0</v>
      </c>
      <c r="I361" s="66">
        <f>EDIT!I362</f>
        <v>0</v>
      </c>
      <c r="J361" s="66">
        <f>EDIT!J362</f>
        <v>0</v>
      </c>
      <c r="K361" s="66">
        <f>EDIT!K362</f>
        <v>0</v>
      </c>
      <c r="L361" s="66">
        <f>EDIT!L362</f>
        <v>0</v>
      </c>
      <c r="M361" s="66">
        <f>EDIT!M362</f>
        <v>0</v>
      </c>
      <c r="N361" s="66">
        <f>EDIT!N362</f>
        <v>0</v>
      </c>
      <c r="O361" s="66">
        <f>EDIT!O362</f>
        <v>0</v>
      </c>
      <c r="P361" s="66">
        <f>EDIT!P362</f>
        <v>0</v>
      </c>
      <c r="Q361" s="66">
        <f>EDIT!Q362</f>
        <v>0</v>
      </c>
      <c r="R361" s="66">
        <f>EDIT!R362</f>
        <v>0</v>
      </c>
      <c r="S361" s="66">
        <f>EDIT!S362</f>
        <v>0</v>
      </c>
      <c r="T361" s="66">
        <f>EDIT!T362</f>
        <v>0</v>
      </c>
      <c r="U361" s="66">
        <f>EDIT!U362</f>
        <v>0</v>
      </c>
      <c r="V361" s="66">
        <f>EDIT!V362</f>
        <v>0</v>
      </c>
      <c r="W361" s="67">
        <f t="shared" si="20"/>
        <v>0</v>
      </c>
    </row>
    <row r="362" spans="1:26" x14ac:dyDescent="0.25">
      <c r="A362" s="72"/>
      <c r="B362" s="71">
        <f>EDIT!B363</f>
        <v>0</v>
      </c>
      <c r="C362" s="71">
        <f>EDIT!C363</f>
        <v>0</v>
      </c>
      <c r="D362" s="71">
        <f>EDIT!D363</f>
        <v>0</v>
      </c>
      <c r="E362" s="71">
        <f>EDIT!E363</f>
        <v>0</v>
      </c>
      <c r="F362" s="71">
        <f>EDIT!F363</f>
        <v>0</v>
      </c>
      <c r="G362" s="71">
        <f>EDIT!G363</f>
        <v>0</v>
      </c>
      <c r="H362" s="71">
        <f>EDIT!H363</f>
        <v>0</v>
      </c>
      <c r="I362" s="71">
        <f>EDIT!I363</f>
        <v>0</v>
      </c>
      <c r="J362" s="71">
        <f>EDIT!J363</f>
        <v>0</v>
      </c>
      <c r="K362" s="71">
        <f>EDIT!K363</f>
        <v>0</v>
      </c>
      <c r="L362" s="71">
        <f>EDIT!L363</f>
        <v>0</v>
      </c>
      <c r="M362" s="71">
        <f>EDIT!M363</f>
        <v>0</v>
      </c>
      <c r="N362" s="71">
        <f>EDIT!N363</f>
        <v>0</v>
      </c>
      <c r="O362" s="71">
        <f>EDIT!O363</f>
        <v>0</v>
      </c>
      <c r="P362" s="71">
        <f>EDIT!P363</f>
        <v>0</v>
      </c>
      <c r="Q362" s="71">
        <f>EDIT!Q363</f>
        <v>0</v>
      </c>
      <c r="R362" s="71">
        <f>EDIT!R363</f>
        <v>0</v>
      </c>
      <c r="S362" s="71">
        <f>EDIT!S363</f>
        <v>0</v>
      </c>
      <c r="T362" s="71">
        <f>EDIT!T363</f>
        <v>0</v>
      </c>
      <c r="U362" s="71">
        <f>EDIT!U363</f>
        <v>0</v>
      </c>
      <c r="V362" s="71">
        <f>EDIT!V363</f>
        <v>0</v>
      </c>
      <c r="W362" s="67">
        <f t="shared" si="20"/>
        <v>0</v>
      </c>
      <c r="Z362" s="60"/>
    </row>
    <row r="363" spans="1:26" x14ac:dyDescent="0.25">
      <c r="A363" s="64" t="s">
        <v>332</v>
      </c>
      <c r="B363" s="66">
        <f>EDIT!B364</f>
        <v>0</v>
      </c>
      <c r="C363" s="66">
        <f>EDIT!C364</f>
        <v>0</v>
      </c>
      <c r="D363" s="66">
        <f>EDIT!D364</f>
        <v>0</v>
      </c>
      <c r="E363" s="66">
        <f>EDIT!E364</f>
        <v>0</v>
      </c>
      <c r="F363" s="66">
        <f>EDIT!F364</f>
        <v>0</v>
      </c>
      <c r="G363" s="66">
        <f>EDIT!G364</f>
        <v>0</v>
      </c>
      <c r="H363" s="66">
        <f>EDIT!H364</f>
        <v>0</v>
      </c>
      <c r="I363" s="66">
        <f>EDIT!I364</f>
        <v>0</v>
      </c>
      <c r="J363" s="66">
        <f>EDIT!J364</f>
        <v>0</v>
      </c>
      <c r="K363" s="66">
        <f>EDIT!K364</f>
        <v>0</v>
      </c>
      <c r="L363" s="66">
        <f>EDIT!L364</f>
        <v>0</v>
      </c>
      <c r="M363" s="66">
        <f>EDIT!M364</f>
        <v>0</v>
      </c>
      <c r="N363" s="66">
        <f>EDIT!N364</f>
        <v>0</v>
      </c>
      <c r="O363" s="66">
        <f>EDIT!O364</f>
        <v>0</v>
      </c>
      <c r="P363" s="66">
        <f>EDIT!P364</f>
        <v>0</v>
      </c>
      <c r="Q363" s="66">
        <f>EDIT!Q364</f>
        <v>0</v>
      </c>
      <c r="R363" s="66">
        <f>EDIT!R364</f>
        <v>0</v>
      </c>
      <c r="S363" s="66">
        <f>EDIT!S364</f>
        <v>0</v>
      </c>
      <c r="T363" s="66">
        <f>EDIT!T364</f>
        <v>0</v>
      </c>
      <c r="U363" s="66">
        <f>EDIT!U364</f>
        <v>0</v>
      </c>
      <c r="V363" s="66">
        <f>EDIT!V364</f>
        <v>0</v>
      </c>
      <c r="W363" s="67">
        <f t="shared" si="20"/>
        <v>0</v>
      </c>
    </row>
    <row r="364" spans="1:26" x14ac:dyDescent="0.25">
      <c r="A364" s="72"/>
      <c r="B364" s="71">
        <f>EDIT!B365</f>
        <v>0</v>
      </c>
      <c r="C364" s="71">
        <f>EDIT!C365</f>
        <v>0</v>
      </c>
      <c r="D364" s="71">
        <f>EDIT!D365</f>
        <v>0</v>
      </c>
      <c r="E364" s="71">
        <f>EDIT!E365</f>
        <v>0</v>
      </c>
      <c r="F364" s="71">
        <f>EDIT!F365</f>
        <v>0</v>
      </c>
      <c r="G364" s="71">
        <f>EDIT!G365</f>
        <v>0</v>
      </c>
      <c r="H364" s="71">
        <f>EDIT!H365</f>
        <v>0</v>
      </c>
      <c r="I364" s="71">
        <f>EDIT!I365</f>
        <v>0</v>
      </c>
      <c r="J364" s="71">
        <f>EDIT!J365</f>
        <v>0</v>
      </c>
      <c r="K364" s="71">
        <f>EDIT!K365</f>
        <v>0</v>
      </c>
      <c r="L364" s="71">
        <f>EDIT!L365</f>
        <v>0</v>
      </c>
      <c r="M364" s="71">
        <f>EDIT!M365</f>
        <v>0</v>
      </c>
      <c r="N364" s="71">
        <f>EDIT!N365</f>
        <v>0</v>
      </c>
      <c r="O364" s="71">
        <f>EDIT!O365</f>
        <v>0</v>
      </c>
      <c r="P364" s="71">
        <f>EDIT!P365</f>
        <v>0</v>
      </c>
      <c r="Q364" s="71">
        <f>EDIT!Q365</f>
        <v>0</v>
      </c>
      <c r="R364" s="71">
        <f>EDIT!R365</f>
        <v>0</v>
      </c>
      <c r="S364" s="71">
        <f>EDIT!S365</f>
        <v>0</v>
      </c>
      <c r="T364" s="71">
        <f>EDIT!T365</f>
        <v>0</v>
      </c>
      <c r="U364" s="71">
        <f>EDIT!U365</f>
        <v>0</v>
      </c>
      <c r="V364" s="71">
        <f>EDIT!V365</f>
        <v>0</v>
      </c>
      <c r="W364" s="91">
        <f t="shared" si="20"/>
        <v>0</v>
      </c>
    </row>
    <row r="365" spans="1:26" x14ac:dyDescent="0.25">
      <c r="A365" s="79" t="s">
        <v>329</v>
      </c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76"/>
    </row>
    <row r="366" spans="1:26" x14ac:dyDescent="0.25">
      <c r="A366" s="77" t="s">
        <v>98</v>
      </c>
      <c r="B366" s="281" t="s">
        <v>106</v>
      </c>
      <c r="C366" s="282"/>
      <c r="D366" s="282"/>
      <c r="E366" s="282"/>
      <c r="F366" s="282"/>
      <c r="G366" s="282"/>
      <c r="H366" s="282"/>
      <c r="I366" s="282"/>
      <c r="J366" s="282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  <c r="W366" s="283"/>
    </row>
    <row r="367" spans="1:26" x14ac:dyDescent="0.25">
      <c r="A367" s="64" t="s">
        <v>330</v>
      </c>
      <c r="B367" s="85">
        <f>EDIT!B368</f>
        <v>0</v>
      </c>
      <c r="C367" s="85">
        <f>EDIT!C368</f>
        <v>0</v>
      </c>
      <c r="D367" s="85">
        <f>EDIT!D368</f>
        <v>0</v>
      </c>
      <c r="E367" s="85">
        <f>EDIT!E368</f>
        <v>0</v>
      </c>
      <c r="F367" s="85">
        <f>EDIT!F368</f>
        <v>0</v>
      </c>
      <c r="G367" s="85">
        <f>EDIT!G368</f>
        <v>0</v>
      </c>
      <c r="H367" s="85">
        <f>EDIT!H368</f>
        <v>0</v>
      </c>
      <c r="I367" s="85">
        <f>EDIT!I368</f>
        <v>0</v>
      </c>
      <c r="J367" s="85">
        <f>EDIT!J368</f>
        <v>0</v>
      </c>
      <c r="K367" s="85">
        <f>EDIT!K368</f>
        <v>0</v>
      </c>
      <c r="L367" s="85">
        <f>EDIT!L368</f>
        <v>0</v>
      </c>
      <c r="M367" s="85">
        <f>EDIT!M368</f>
        <v>0</v>
      </c>
      <c r="N367" s="85">
        <f>EDIT!N368</f>
        <v>0</v>
      </c>
      <c r="O367" s="85">
        <f>EDIT!O368</f>
        <v>0</v>
      </c>
      <c r="P367" s="85">
        <f>EDIT!P368</f>
        <v>0</v>
      </c>
      <c r="Q367" s="85">
        <f>EDIT!Q368</f>
        <v>0</v>
      </c>
      <c r="R367" s="85">
        <f>EDIT!R368</f>
        <v>0</v>
      </c>
      <c r="S367" s="85">
        <f>EDIT!S368</f>
        <v>0</v>
      </c>
      <c r="T367" s="85">
        <f>EDIT!T368</f>
        <v>0</v>
      </c>
      <c r="U367" s="85">
        <f>EDIT!U368</f>
        <v>0</v>
      </c>
      <c r="V367" s="85">
        <f>EDIT!V368</f>
        <v>0</v>
      </c>
      <c r="W367" s="67">
        <f>SUM(B367:V367)</f>
        <v>0</v>
      </c>
    </row>
    <row r="368" spans="1:26" x14ac:dyDescent="0.25">
      <c r="A368" s="68"/>
      <c r="B368" s="70">
        <f>EDIT!B369</f>
        <v>0</v>
      </c>
      <c r="C368" s="70">
        <f>EDIT!C369</f>
        <v>0</v>
      </c>
      <c r="D368" s="70">
        <f>EDIT!D369</f>
        <v>0</v>
      </c>
      <c r="E368" s="70">
        <f>EDIT!E369</f>
        <v>0</v>
      </c>
      <c r="F368" s="70">
        <f>EDIT!F369</f>
        <v>0</v>
      </c>
      <c r="G368" s="70">
        <f>EDIT!G369</f>
        <v>0</v>
      </c>
      <c r="H368" s="70">
        <f>EDIT!H369</f>
        <v>0</v>
      </c>
      <c r="I368" s="70">
        <f>EDIT!I369</f>
        <v>0</v>
      </c>
      <c r="J368" s="70">
        <f>EDIT!J369</f>
        <v>0</v>
      </c>
      <c r="K368" s="70">
        <f>EDIT!K369</f>
        <v>0</v>
      </c>
      <c r="L368" s="70">
        <f>EDIT!L369</f>
        <v>0</v>
      </c>
      <c r="M368" s="70">
        <f>EDIT!M369</f>
        <v>0</v>
      </c>
      <c r="N368" s="70">
        <f>EDIT!N369</f>
        <v>0</v>
      </c>
      <c r="O368" s="70">
        <f>EDIT!O369</f>
        <v>0</v>
      </c>
      <c r="P368" s="70">
        <f>EDIT!P369</f>
        <v>0</v>
      </c>
      <c r="Q368" s="70">
        <f>EDIT!Q369</f>
        <v>0</v>
      </c>
      <c r="R368" s="70">
        <f>EDIT!R369</f>
        <v>0</v>
      </c>
      <c r="S368" s="70">
        <f>EDIT!S369</f>
        <v>0</v>
      </c>
      <c r="T368" s="70">
        <f>EDIT!T369</f>
        <v>0</v>
      </c>
      <c r="U368" s="70">
        <f>EDIT!U369</f>
        <v>0</v>
      </c>
      <c r="V368" s="70">
        <f>EDIT!V369</f>
        <v>0</v>
      </c>
      <c r="W368" s="72">
        <f>SUM(B368:V368)</f>
        <v>0</v>
      </c>
    </row>
    <row r="369" spans="1:23" x14ac:dyDescent="0.25">
      <c r="A369" s="88"/>
    </row>
    <row r="370" spans="1:23" x14ac:dyDescent="0.25">
      <c r="A370" s="88"/>
    </row>
    <row r="371" spans="1:23" x14ac:dyDescent="0.25">
      <c r="A371" s="88"/>
    </row>
    <row r="372" spans="1:23" x14ac:dyDescent="0.25">
      <c r="A372" s="88"/>
    </row>
    <row r="376" spans="1:23" x14ac:dyDescent="0.25">
      <c r="A376" s="82" t="s">
        <v>98</v>
      </c>
      <c r="B376" s="281" t="s">
        <v>106</v>
      </c>
      <c r="C376" s="282"/>
      <c r="D376" s="282"/>
      <c r="E376" s="282"/>
      <c r="F376" s="282"/>
      <c r="G376" s="282"/>
      <c r="H376" s="282"/>
      <c r="I376" s="282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  <c r="W376" s="283"/>
    </row>
    <row r="377" spans="1:23" x14ac:dyDescent="0.25">
      <c r="A377" s="63"/>
      <c r="B377" s="84" t="s">
        <v>317</v>
      </c>
      <c r="C377" s="84" t="s">
        <v>318</v>
      </c>
      <c r="D377" s="84" t="s">
        <v>319</v>
      </c>
      <c r="E377" s="84" t="s">
        <v>320</v>
      </c>
      <c r="F377" s="84" t="s">
        <v>321</v>
      </c>
      <c r="G377" s="84" t="s">
        <v>322</v>
      </c>
      <c r="H377" s="84" t="s">
        <v>323</v>
      </c>
      <c r="I377" s="84" t="s">
        <v>324</v>
      </c>
      <c r="J377" s="84" t="s">
        <v>334</v>
      </c>
      <c r="K377" s="84" t="s">
        <v>335</v>
      </c>
      <c r="L377" s="84" t="s">
        <v>336</v>
      </c>
      <c r="M377" s="84"/>
      <c r="N377" s="84"/>
      <c r="O377" s="84"/>
      <c r="P377" s="288" t="s">
        <v>325</v>
      </c>
      <c r="Q377" s="289"/>
      <c r="R377" s="290"/>
      <c r="S377" s="84"/>
      <c r="T377" s="84"/>
      <c r="U377" s="288" t="s">
        <v>99</v>
      </c>
      <c r="V377" s="289"/>
      <c r="W377" s="290"/>
    </row>
    <row r="378" spans="1:23" x14ac:dyDescent="0.25">
      <c r="A378" s="64" t="s">
        <v>37</v>
      </c>
      <c r="B378" s="66">
        <f>EDIT!GI52</f>
        <v>0</v>
      </c>
      <c r="C378" s="66">
        <f>EDIT!GJ52</f>
        <v>0</v>
      </c>
      <c r="D378" s="66">
        <f>EDIT!GK52</f>
        <v>0</v>
      </c>
      <c r="E378" s="66">
        <f>EDIT!GL52</f>
        <v>0</v>
      </c>
      <c r="F378" s="66">
        <f>EDIT!GM52</f>
        <v>0</v>
      </c>
      <c r="G378" s="66">
        <f>EDIT!GN52</f>
        <v>0</v>
      </c>
      <c r="H378" s="66">
        <f>EDIT!GO52</f>
        <v>0</v>
      </c>
      <c r="I378" s="66">
        <f>EDIT!GP52</f>
        <v>0</v>
      </c>
      <c r="J378" s="66">
        <f>EDIT!GQ52</f>
        <v>0</v>
      </c>
      <c r="K378" s="66">
        <f>EDIT!GR52</f>
        <v>0</v>
      </c>
      <c r="L378" s="66">
        <f>EDIT!GS52</f>
        <v>0</v>
      </c>
      <c r="M378" s="66"/>
      <c r="N378" s="66"/>
      <c r="O378" s="66"/>
      <c r="P378" s="66"/>
      <c r="Q378" s="66">
        <f t="shared" ref="Q378:Q397" si="21">SUM(B378:L378)</f>
        <v>0</v>
      </c>
      <c r="R378" s="66"/>
      <c r="S378" s="66"/>
      <c r="T378" s="66"/>
      <c r="U378" s="285">
        <f t="shared" ref="U378:U397" si="22">SUM(Q378,W337,W296,W260,W224,W188,W152,W116,W80,W44,W7)</f>
        <v>1</v>
      </c>
      <c r="V378" s="286"/>
      <c r="W378" s="287"/>
    </row>
    <row r="379" spans="1:23" x14ac:dyDescent="0.25">
      <c r="A379" s="68"/>
      <c r="B379" s="66">
        <f>EDIT!GI53</f>
        <v>0</v>
      </c>
      <c r="C379" s="66">
        <f>EDIT!GJ53</f>
        <v>0</v>
      </c>
      <c r="D379" s="66">
        <f>EDIT!GK53</f>
        <v>0</v>
      </c>
      <c r="E379" s="66">
        <f>EDIT!GL53</f>
        <v>0</v>
      </c>
      <c r="F379" s="66">
        <f>EDIT!GM53</f>
        <v>0</v>
      </c>
      <c r="G379" s="66">
        <f>EDIT!GN53</f>
        <v>0</v>
      </c>
      <c r="H379" s="66">
        <f>EDIT!GO53</f>
        <v>0</v>
      </c>
      <c r="I379" s="66">
        <f>EDIT!GP53</f>
        <v>0</v>
      </c>
      <c r="J379" s="66">
        <f>EDIT!GQ53</f>
        <v>0</v>
      </c>
      <c r="K379" s="66">
        <f>EDIT!GR53</f>
        <v>0</v>
      </c>
      <c r="L379" s="66">
        <f>EDIT!GS53</f>
        <v>0</v>
      </c>
      <c r="M379" s="71"/>
      <c r="N379" s="71"/>
      <c r="O379" s="71"/>
      <c r="P379" s="71"/>
      <c r="Q379" s="66">
        <f t="shared" si="21"/>
        <v>0</v>
      </c>
      <c r="R379" s="71"/>
      <c r="S379" s="71"/>
      <c r="T379" s="71"/>
      <c r="U379" s="285">
        <f t="shared" si="22"/>
        <v>2</v>
      </c>
      <c r="V379" s="286"/>
      <c r="W379" s="287"/>
    </row>
    <row r="380" spans="1:23" x14ac:dyDescent="0.25">
      <c r="A380" s="64" t="s">
        <v>100</v>
      </c>
      <c r="B380" s="66">
        <f>EDIT!GI54</f>
        <v>0</v>
      </c>
      <c r="C380" s="66">
        <f>EDIT!GJ54</f>
        <v>0</v>
      </c>
      <c r="D380" s="66">
        <f>EDIT!GK54</f>
        <v>0</v>
      </c>
      <c r="E380" s="66">
        <f>EDIT!GL54</f>
        <v>0</v>
      </c>
      <c r="F380" s="66">
        <f>EDIT!GM54</f>
        <v>0</v>
      </c>
      <c r="G380" s="66">
        <f>EDIT!GN54</f>
        <v>0</v>
      </c>
      <c r="H380" s="66">
        <f>EDIT!GO54</f>
        <v>0</v>
      </c>
      <c r="I380" s="66">
        <f>EDIT!GP54</f>
        <v>0</v>
      </c>
      <c r="J380" s="66">
        <f>EDIT!GQ54</f>
        <v>0</v>
      </c>
      <c r="K380" s="66">
        <f>EDIT!GR54</f>
        <v>0</v>
      </c>
      <c r="L380" s="66">
        <f>EDIT!GS54</f>
        <v>0</v>
      </c>
      <c r="M380" s="66"/>
      <c r="N380" s="66"/>
      <c r="O380" s="66"/>
      <c r="P380" s="66"/>
      <c r="Q380" s="66">
        <f t="shared" si="21"/>
        <v>0</v>
      </c>
      <c r="R380" s="66"/>
      <c r="S380" s="66"/>
      <c r="T380" s="66"/>
      <c r="U380" s="285">
        <f t="shared" si="22"/>
        <v>3</v>
      </c>
      <c r="V380" s="286"/>
      <c r="W380" s="287"/>
    </row>
    <row r="381" spans="1:23" x14ac:dyDescent="0.25">
      <c r="A381" s="68"/>
      <c r="B381" s="66">
        <f>EDIT!GI55</f>
        <v>0</v>
      </c>
      <c r="C381" s="66">
        <f>EDIT!GJ55</f>
        <v>0</v>
      </c>
      <c r="D381" s="66">
        <f>EDIT!GK55</f>
        <v>0</v>
      </c>
      <c r="E381" s="66">
        <f>EDIT!GL55</f>
        <v>0</v>
      </c>
      <c r="F381" s="66">
        <f>EDIT!GM55</f>
        <v>0</v>
      </c>
      <c r="G381" s="66">
        <f>EDIT!GN55</f>
        <v>0</v>
      </c>
      <c r="H381" s="66">
        <f>EDIT!GO55</f>
        <v>0</v>
      </c>
      <c r="I381" s="66">
        <f>EDIT!GP55</f>
        <v>0</v>
      </c>
      <c r="J381" s="66">
        <f>EDIT!GQ55</f>
        <v>0</v>
      </c>
      <c r="K381" s="66">
        <f>EDIT!GR55</f>
        <v>0</v>
      </c>
      <c r="L381" s="66">
        <f>EDIT!GS55</f>
        <v>0</v>
      </c>
      <c r="M381" s="71"/>
      <c r="N381" s="71"/>
      <c r="O381" s="71"/>
      <c r="P381" s="71"/>
      <c r="Q381" s="66">
        <f t="shared" si="21"/>
        <v>0</v>
      </c>
      <c r="R381" s="71"/>
      <c r="S381" s="71"/>
      <c r="T381" s="71"/>
      <c r="U381" s="285">
        <f t="shared" si="22"/>
        <v>4</v>
      </c>
      <c r="V381" s="286"/>
      <c r="W381" s="287"/>
    </row>
    <row r="382" spans="1:23" x14ac:dyDescent="0.25">
      <c r="A382" s="64" t="s">
        <v>39</v>
      </c>
      <c r="B382" s="66">
        <f>EDIT!GI56</f>
        <v>0</v>
      </c>
      <c r="C382" s="66">
        <f>EDIT!GJ56</f>
        <v>0</v>
      </c>
      <c r="D382" s="66">
        <f>EDIT!GK56</f>
        <v>0</v>
      </c>
      <c r="E382" s="66">
        <f>EDIT!GL56</f>
        <v>0</v>
      </c>
      <c r="F382" s="66">
        <f>EDIT!GM56</f>
        <v>0</v>
      </c>
      <c r="G382" s="66">
        <f>EDIT!GN56</f>
        <v>0</v>
      </c>
      <c r="H382" s="66">
        <f>EDIT!GO56</f>
        <v>0</v>
      </c>
      <c r="I382" s="66">
        <f>EDIT!GP56</f>
        <v>0</v>
      </c>
      <c r="J382" s="66">
        <f>EDIT!GQ56</f>
        <v>0</v>
      </c>
      <c r="K382" s="66">
        <f>EDIT!GR56</f>
        <v>0</v>
      </c>
      <c r="L382" s="66">
        <f>EDIT!GS56</f>
        <v>0</v>
      </c>
      <c r="M382" s="66"/>
      <c r="N382" s="66"/>
      <c r="O382" s="66"/>
      <c r="P382" s="66"/>
      <c r="Q382" s="66">
        <f t="shared" si="21"/>
        <v>0</v>
      </c>
      <c r="R382" s="66"/>
      <c r="S382" s="66"/>
      <c r="T382" s="66"/>
      <c r="U382" s="285">
        <f t="shared" si="22"/>
        <v>5</v>
      </c>
      <c r="V382" s="286"/>
      <c r="W382" s="287"/>
    </row>
    <row r="383" spans="1:23" x14ac:dyDescent="0.25">
      <c r="A383" s="68"/>
      <c r="B383" s="66">
        <f>EDIT!GI57</f>
        <v>0</v>
      </c>
      <c r="C383" s="66">
        <f>EDIT!GJ57</f>
        <v>0</v>
      </c>
      <c r="D383" s="66">
        <f>EDIT!GK57</f>
        <v>0</v>
      </c>
      <c r="E383" s="66">
        <f>EDIT!GL57</f>
        <v>0</v>
      </c>
      <c r="F383" s="66">
        <f>EDIT!GM57</f>
        <v>0</v>
      </c>
      <c r="G383" s="66">
        <f>EDIT!GN57</f>
        <v>0</v>
      </c>
      <c r="H383" s="66">
        <f>EDIT!GO57</f>
        <v>0</v>
      </c>
      <c r="I383" s="66">
        <f>EDIT!GP57</f>
        <v>0</v>
      </c>
      <c r="J383" s="66">
        <f>EDIT!GQ57</f>
        <v>0</v>
      </c>
      <c r="K383" s="66">
        <f>EDIT!GR57</f>
        <v>0</v>
      </c>
      <c r="L383" s="66">
        <f>EDIT!GS57</f>
        <v>0</v>
      </c>
      <c r="M383" s="71"/>
      <c r="N383" s="71"/>
      <c r="O383" s="71"/>
      <c r="P383" s="71"/>
      <c r="Q383" s="66">
        <f t="shared" si="21"/>
        <v>0</v>
      </c>
      <c r="R383" s="71"/>
      <c r="S383" s="71"/>
      <c r="T383" s="71"/>
      <c r="U383" s="285">
        <f t="shared" si="22"/>
        <v>6</v>
      </c>
      <c r="V383" s="286"/>
      <c r="W383" s="287"/>
    </row>
    <row r="384" spans="1:23" x14ac:dyDescent="0.25">
      <c r="A384" s="64" t="s">
        <v>96</v>
      </c>
      <c r="B384" s="66">
        <f>EDIT!GI58</f>
        <v>0</v>
      </c>
      <c r="C384" s="66">
        <f>EDIT!GJ58</f>
        <v>0</v>
      </c>
      <c r="D384" s="66">
        <f>EDIT!GK58</f>
        <v>0</v>
      </c>
      <c r="E384" s="66">
        <f>EDIT!GL58</f>
        <v>0</v>
      </c>
      <c r="F384" s="66">
        <f>EDIT!GM58</f>
        <v>0</v>
      </c>
      <c r="G384" s="66">
        <f>EDIT!GN58</f>
        <v>0</v>
      </c>
      <c r="H384" s="66">
        <f>EDIT!GO58</f>
        <v>0</v>
      </c>
      <c r="I384" s="66">
        <f>EDIT!GP58</f>
        <v>0</v>
      </c>
      <c r="J384" s="66">
        <f>EDIT!GQ58</f>
        <v>0</v>
      </c>
      <c r="K384" s="66">
        <f>EDIT!GR58</f>
        <v>0</v>
      </c>
      <c r="L384" s="66">
        <f>EDIT!GS58</f>
        <v>0</v>
      </c>
      <c r="M384" s="66"/>
      <c r="N384" s="66"/>
      <c r="O384" s="66"/>
      <c r="P384" s="66"/>
      <c r="Q384" s="66">
        <f t="shared" si="21"/>
        <v>0</v>
      </c>
      <c r="R384" s="66"/>
      <c r="S384" s="66"/>
      <c r="T384" s="66"/>
      <c r="U384" s="285">
        <f t="shared" si="22"/>
        <v>7</v>
      </c>
      <c r="V384" s="286"/>
      <c r="W384" s="287"/>
    </row>
    <row r="385" spans="1:25" x14ac:dyDescent="0.25">
      <c r="A385" s="68"/>
      <c r="B385" s="66">
        <f>EDIT!GI59</f>
        <v>0</v>
      </c>
      <c r="C385" s="66">
        <f>EDIT!GJ59</f>
        <v>0</v>
      </c>
      <c r="D385" s="66">
        <f>EDIT!GK59</f>
        <v>0</v>
      </c>
      <c r="E385" s="66">
        <f>EDIT!GL59</f>
        <v>0</v>
      </c>
      <c r="F385" s="66">
        <f>EDIT!GM59</f>
        <v>0</v>
      </c>
      <c r="G385" s="66">
        <f>EDIT!GN59</f>
        <v>0</v>
      </c>
      <c r="H385" s="66">
        <f>EDIT!GO59</f>
        <v>0</v>
      </c>
      <c r="I385" s="66">
        <f>EDIT!GP59</f>
        <v>0</v>
      </c>
      <c r="J385" s="66">
        <f>EDIT!GQ59</f>
        <v>0</v>
      </c>
      <c r="K385" s="66">
        <f>EDIT!GR59</f>
        <v>0</v>
      </c>
      <c r="L385" s="66">
        <f>EDIT!GS59</f>
        <v>0</v>
      </c>
      <c r="M385" s="71"/>
      <c r="N385" s="71"/>
      <c r="O385" s="71"/>
      <c r="P385" s="71"/>
      <c r="Q385" s="66">
        <f t="shared" si="21"/>
        <v>0</v>
      </c>
      <c r="R385" s="71"/>
      <c r="S385" s="71"/>
      <c r="T385" s="71"/>
      <c r="U385" s="285">
        <f t="shared" si="22"/>
        <v>8</v>
      </c>
      <c r="V385" s="286"/>
      <c r="W385" s="287"/>
    </row>
    <row r="386" spans="1:25" x14ac:dyDescent="0.25">
      <c r="A386" s="64" t="s">
        <v>97</v>
      </c>
      <c r="B386" s="66">
        <f>EDIT!GI60</f>
        <v>0</v>
      </c>
      <c r="C386" s="66">
        <f>EDIT!GJ60</f>
        <v>0</v>
      </c>
      <c r="D386" s="66">
        <f>EDIT!GK60</f>
        <v>0</v>
      </c>
      <c r="E386" s="66">
        <f>EDIT!GL60</f>
        <v>0</v>
      </c>
      <c r="F386" s="66">
        <f>EDIT!GM60</f>
        <v>0</v>
      </c>
      <c r="G386" s="66">
        <f>EDIT!GN60</f>
        <v>0</v>
      </c>
      <c r="H386" s="66">
        <f>EDIT!GO60</f>
        <v>0</v>
      </c>
      <c r="I386" s="66">
        <f>EDIT!GP60</f>
        <v>0</v>
      </c>
      <c r="J386" s="66">
        <f>EDIT!GQ60</f>
        <v>0</v>
      </c>
      <c r="K386" s="66">
        <f>EDIT!GR60</f>
        <v>0</v>
      </c>
      <c r="L386" s="66">
        <f>EDIT!GS60</f>
        <v>0</v>
      </c>
      <c r="M386" s="66"/>
      <c r="N386" s="66"/>
      <c r="O386" s="66"/>
      <c r="P386" s="66"/>
      <c r="Q386" s="66">
        <f t="shared" si="21"/>
        <v>0</v>
      </c>
      <c r="R386" s="66"/>
      <c r="S386" s="66"/>
      <c r="T386" s="66"/>
      <c r="U386" s="285">
        <f t="shared" si="22"/>
        <v>1</v>
      </c>
      <c r="V386" s="286"/>
      <c r="W386" s="287"/>
    </row>
    <row r="387" spans="1:25" x14ac:dyDescent="0.25">
      <c r="A387" s="68"/>
      <c r="B387" s="66">
        <f>EDIT!GI61</f>
        <v>0</v>
      </c>
      <c r="C387" s="66">
        <f>EDIT!GJ61</f>
        <v>0</v>
      </c>
      <c r="D387" s="66">
        <f>EDIT!GK61</f>
        <v>0</v>
      </c>
      <c r="E387" s="66">
        <f>EDIT!GL61</f>
        <v>0</v>
      </c>
      <c r="F387" s="66">
        <f>EDIT!GM61</f>
        <v>0</v>
      </c>
      <c r="G387" s="66">
        <f>EDIT!GN61</f>
        <v>0</v>
      </c>
      <c r="H387" s="66">
        <f>EDIT!GO61</f>
        <v>0</v>
      </c>
      <c r="I387" s="66">
        <f>EDIT!GP61</f>
        <v>0</v>
      </c>
      <c r="J387" s="66">
        <f>EDIT!GQ61</f>
        <v>0</v>
      </c>
      <c r="K387" s="66">
        <f>EDIT!GR61</f>
        <v>0</v>
      </c>
      <c r="L387" s="66">
        <f>EDIT!GS61</f>
        <v>0</v>
      </c>
      <c r="M387" s="71"/>
      <c r="N387" s="71"/>
      <c r="O387" s="71"/>
      <c r="P387" s="71"/>
      <c r="Q387" s="66">
        <f t="shared" si="21"/>
        <v>0</v>
      </c>
      <c r="R387" s="71"/>
      <c r="S387" s="71"/>
      <c r="T387" s="71"/>
      <c r="U387" s="285">
        <f t="shared" si="22"/>
        <v>2</v>
      </c>
      <c r="V387" s="286"/>
      <c r="W387" s="287"/>
    </row>
    <row r="388" spans="1:25" x14ac:dyDescent="0.25">
      <c r="A388" s="64" t="s">
        <v>101</v>
      </c>
      <c r="B388" s="66">
        <f>EDIT!GI62</f>
        <v>0</v>
      </c>
      <c r="C388" s="66">
        <f>EDIT!GJ62</f>
        <v>0</v>
      </c>
      <c r="D388" s="66">
        <f>EDIT!GK62</f>
        <v>0</v>
      </c>
      <c r="E388" s="66">
        <f>EDIT!GL62</f>
        <v>0</v>
      </c>
      <c r="F388" s="66">
        <f>EDIT!GM62</f>
        <v>0</v>
      </c>
      <c r="G388" s="66">
        <f>EDIT!GN62</f>
        <v>0</v>
      </c>
      <c r="H388" s="66">
        <f>EDIT!GO62</f>
        <v>0</v>
      </c>
      <c r="I388" s="66">
        <f>EDIT!GP62</f>
        <v>0</v>
      </c>
      <c r="J388" s="66">
        <f>EDIT!GQ62</f>
        <v>0</v>
      </c>
      <c r="K388" s="66">
        <f>EDIT!GR62</f>
        <v>0</v>
      </c>
      <c r="L388" s="66">
        <f>EDIT!GS62</f>
        <v>0</v>
      </c>
      <c r="M388" s="66"/>
      <c r="N388" s="66"/>
      <c r="O388" s="66"/>
      <c r="P388" s="66"/>
      <c r="Q388" s="66">
        <f t="shared" si="21"/>
        <v>0</v>
      </c>
      <c r="R388" s="66"/>
      <c r="S388" s="66"/>
      <c r="T388" s="66"/>
      <c r="U388" s="285">
        <f t="shared" si="22"/>
        <v>3</v>
      </c>
      <c r="V388" s="286"/>
      <c r="W388" s="287"/>
    </row>
    <row r="389" spans="1:25" x14ac:dyDescent="0.25">
      <c r="A389" s="68"/>
      <c r="B389" s="66">
        <f>EDIT!GI63</f>
        <v>0</v>
      </c>
      <c r="C389" s="66">
        <f>EDIT!GJ63</f>
        <v>0</v>
      </c>
      <c r="D389" s="66">
        <f>EDIT!GK63</f>
        <v>0</v>
      </c>
      <c r="E389" s="66">
        <f>EDIT!GL63</f>
        <v>0</v>
      </c>
      <c r="F389" s="66">
        <f>EDIT!GM63</f>
        <v>0</v>
      </c>
      <c r="G389" s="66">
        <f>EDIT!GN63</f>
        <v>0</v>
      </c>
      <c r="H389" s="66">
        <f>EDIT!GO63</f>
        <v>0</v>
      </c>
      <c r="I389" s="66">
        <f>EDIT!GP63</f>
        <v>0</v>
      </c>
      <c r="J389" s="66">
        <f>EDIT!GQ63</f>
        <v>0</v>
      </c>
      <c r="K389" s="66">
        <f>EDIT!GR63</f>
        <v>0</v>
      </c>
      <c r="L389" s="66">
        <f>EDIT!GS63</f>
        <v>0</v>
      </c>
      <c r="M389" s="71"/>
      <c r="N389" s="71"/>
      <c r="O389" s="71"/>
      <c r="P389" s="71"/>
      <c r="Q389" s="66">
        <f t="shared" si="21"/>
        <v>0</v>
      </c>
      <c r="R389" s="71"/>
      <c r="S389" s="71"/>
      <c r="T389" s="71"/>
      <c r="U389" s="285">
        <f t="shared" si="22"/>
        <v>4</v>
      </c>
      <c r="V389" s="286"/>
      <c r="W389" s="287"/>
    </row>
    <row r="390" spans="1:25" x14ac:dyDescent="0.25">
      <c r="A390" s="64" t="s">
        <v>91</v>
      </c>
      <c r="B390" s="66">
        <f>EDIT!GI64</f>
        <v>0</v>
      </c>
      <c r="C390" s="66">
        <f>EDIT!GJ64</f>
        <v>0</v>
      </c>
      <c r="D390" s="66">
        <f>EDIT!GK64</f>
        <v>0</v>
      </c>
      <c r="E390" s="66">
        <f>EDIT!GL64</f>
        <v>0</v>
      </c>
      <c r="F390" s="66">
        <f>EDIT!GM64</f>
        <v>0</v>
      </c>
      <c r="G390" s="66">
        <f>EDIT!GN64</f>
        <v>0</v>
      </c>
      <c r="H390" s="66">
        <f>EDIT!GO64</f>
        <v>0</v>
      </c>
      <c r="I390" s="66">
        <f>EDIT!GP64</f>
        <v>0</v>
      </c>
      <c r="J390" s="66">
        <f>EDIT!GQ64</f>
        <v>0</v>
      </c>
      <c r="K390" s="66">
        <f>EDIT!GR64</f>
        <v>0</v>
      </c>
      <c r="L390" s="66">
        <f>EDIT!GS64</f>
        <v>0</v>
      </c>
      <c r="M390" s="66"/>
      <c r="N390" s="66"/>
      <c r="O390" s="66"/>
      <c r="P390" s="66"/>
      <c r="Q390" s="66">
        <f t="shared" si="21"/>
        <v>0</v>
      </c>
      <c r="R390" s="66"/>
      <c r="S390" s="66"/>
      <c r="T390" s="66"/>
      <c r="U390" s="285">
        <f t="shared" si="22"/>
        <v>5</v>
      </c>
      <c r="V390" s="286"/>
      <c r="W390" s="287"/>
    </row>
    <row r="391" spans="1:25" x14ac:dyDescent="0.25">
      <c r="A391" s="68"/>
      <c r="B391" s="66">
        <f>EDIT!GI65</f>
        <v>0</v>
      </c>
      <c r="C391" s="66">
        <f>EDIT!GJ65</f>
        <v>0</v>
      </c>
      <c r="D391" s="66">
        <f>EDIT!GK65</f>
        <v>0</v>
      </c>
      <c r="E391" s="66">
        <f>EDIT!GL65</f>
        <v>0</v>
      </c>
      <c r="F391" s="66">
        <f>EDIT!GM65</f>
        <v>0</v>
      </c>
      <c r="G391" s="66">
        <f>EDIT!GN65</f>
        <v>0</v>
      </c>
      <c r="H391" s="66">
        <f>EDIT!GO65</f>
        <v>0</v>
      </c>
      <c r="I391" s="66">
        <f>EDIT!GP65</f>
        <v>0</v>
      </c>
      <c r="J391" s="66">
        <f>EDIT!GQ65</f>
        <v>0</v>
      </c>
      <c r="K391" s="66">
        <f>EDIT!GR65</f>
        <v>0</v>
      </c>
      <c r="L391" s="66">
        <f>EDIT!GS65</f>
        <v>0</v>
      </c>
      <c r="M391" s="71"/>
      <c r="N391" s="71"/>
      <c r="O391" s="71"/>
      <c r="P391" s="71"/>
      <c r="Q391" s="66">
        <f t="shared" si="21"/>
        <v>0</v>
      </c>
      <c r="R391" s="71"/>
      <c r="S391" s="71"/>
      <c r="T391" s="71"/>
      <c r="U391" s="285">
        <f t="shared" si="22"/>
        <v>6</v>
      </c>
      <c r="V391" s="286"/>
      <c r="W391" s="287"/>
    </row>
    <row r="392" spans="1:25" x14ac:dyDescent="0.25">
      <c r="A392" s="64" t="s">
        <v>89</v>
      </c>
      <c r="B392" s="66">
        <f>EDIT!GI66</f>
        <v>0</v>
      </c>
      <c r="C392" s="66">
        <f>EDIT!GJ66</f>
        <v>0</v>
      </c>
      <c r="D392" s="66">
        <f>EDIT!GK66</f>
        <v>0</v>
      </c>
      <c r="E392" s="66">
        <f>EDIT!GL66</f>
        <v>0</v>
      </c>
      <c r="F392" s="66">
        <f>EDIT!GM66</f>
        <v>0</v>
      </c>
      <c r="G392" s="66">
        <f>EDIT!GN66</f>
        <v>0</v>
      </c>
      <c r="H392" s="66">
        <f>EDIT!GO66</f>
        <v>0</v>
      </c>
      <c r="I392" s="66">
        <f>EDIT!GP66</f>
        <v>0</v>
      </c>
      <c r="J392" s="66">
        <f>EDIT!GQ66</f>
        <v>0</v>
      </c>
      <c r="K392" s="66">
        <f>EDIT!GR66</f>
        <v>0</v>
      </c>
      <c r="L392" s="66">
        <f>EDIT!GS66</f>
        <v>0</v>
      </c>
      <c r="M392" s="85"/>
      <c r="N392" s="85"/>
      <c r="O392" s="85"/>
      <c r="P392" s="85"/>
      <c r="Q392" s="66">
        <f t="shared" si="21"/>
        <v>0</v>
      </c>
      <c r="R392" s="66"/>
      <c r="S392" s="66"/>
      <c r="T392" s="66"/>
      <c r="U392" s="285">
        <f t="shared" si="22"/>
        <v>7</v>
      </c>
      <c r="V392" s="286"/>
      <c r="W392" s="287"/>
    </row>
    <row r="393" spans="1:25" x14ac:dyDescent="0.25">
      <c r="A393" s="68"/>
      <c r="B393" s="66">
        <f>EDIT!GI67</f>
        <v>0</v>
      </c>
      <c r="C393" s="66">
        <f>EDIT!GJ67</f>
        <v>0</v>
      </c>
      <c r="D393" s="66">
        <f>EDIT!GK67</f>
        <v>0</v>
      </c>
      <c r="E393" s="66">
        <f>EDIT!GL67</f>
        <v>0</v>
      </c>
      <c r="F393" s="66">
        <f>EDIT!GM67</f>
        <v>0</v>
      </c>
      <c r="G393" s="66">
        <f>EDIT!GN67</f>
        <v>0</v>
      </c>
      <c r="H393" s="66">
        <f>EDIT!GO67</f>
        <v>0</v>
      </c>
      <c r="I393" s="66">
        <f>EDIT!GP67</f>
        <v>0</v>
      </c>
      <c r="J393" s="66">
        <f>EDIT!GQ67</f>
        <v>0</v>
      </c>
      <c r="K393" s="66">
        <f>EDIT!GR67</f>
        <v>0</v>
      </c>
      <c r="L393" s="66">
        <f>EDIT!GS67</f>
        <v>0</v>
      </c>
      <c r="M393" s="70"/>
      <c r="N393" s="70"/>
      <c r="O393" s="70"/>
      <c r="P393" s="70"/>
      <c r="Q393" s="66">
        <f t="shared" si="21"/>
        <v>0</v>
      </c>
      <c r="R393" s="71"/>
      <c r="S393" s="71"/>
      <c r="T393" s="71"/>
      <c r="U393" s="285">
        <f t="shared" si="22"/>
        <v>8</v>
      </c>
      <c r="V393" s="286"/>
      <c r="W393" s="287"/>
    </row>
    <row r="394" spans="1:25" x14ac:dyDescent="0.25">
      <c r="A394" s="64" t="s">
        <v>90</v>
      </c>
      <c r="B394" s="66">
        <f>EDIT!GI68</f>
        <v>0</v>
      </c>
      <c r="C394" s="66">
        <f>EDIT!GJ68</f>
        <v>0</v>
      </c>
      <c r="D394" s="66">
        <f>EDIT!GK68</f>
        <v>0</v>
      </c>
      <c r="E394" s="66">
        <f>EDIT!GL68</f>
        <v>0</v>
      </c>
      <c r="F394" s="66">
        <f>EDIT!GM68</f>
        <v>0</v>
      </c>
      <c r="G394" s="66">
        <f>EDIT!GN68</f>
        <v>0</v>
      </c>
      <c r="H394" s="66">
        <f>EDIT!GO68</f>
        <v>0</v>
      </c>
      <c r="I394" s="66">
        <f>EDIT!GP68</f>
        <v>0</v>
      </c>
      <c r="J394" s="66">
        <f>EDIT!GQ68</f>
        <v>0</v>
      </c>
      <c r="K394" s="66">
        <f>EDIT!GR68</f>
        <v>0</v>
      </c>
      <c r="L394" s="66">
        <f>EDIT!GS68</f>
        <v>0</v>
      </c>
      <c r="M394" s="85"/>
      <c r="N394" s="85"/>
      <c r="O394" s="85"/>
      <c r="P394" s="85"/>
      <c r="Q394" s="66">
        <f t="shared" si="21"/>
        <v>0</v>
      </c>
      <c r="R394" s="66"/>
      <c r="S394" s="66"/>
      <c r="T394" s="66"/>
      <c r="U394" s="285">
        <f t="shared" si="22"/>
        <v>1</v>
      </c>
      <c r="V394" s="286"/>
      <c r="W394" s="287"/>
    </row>
    <row r="395" spans="1:25" x14ac:dyDescent="0.25">
      <c r="A395" s="74"/>
      <c r="B395" s="66">
        <f>EDIT!GI69</f>
        <v>0</v>
      </c>
      <c r="C395" s="66">
        <f>EDIT!GJ69</f>
        <v>0</v>
      </c>
      <c r="D395" s="66">
        <f>EDIT!GK69</f>
        <v>0</v>
      </c>
      <c r="E395" s="66">
        <f>EDIT!GL69</f>
        <v>0</v>
      </c>
      <c r="F395" s="66">
        <f>EDIT!GM69</f>
        <v>0</v>
      </c>
      <c r="G395" s="66">
        <f>EDIT!GN69</f>
        <v>0</v>
      </c>
      <c r="H395" s="66">
        <f>EDIT!GO69</f>
        <v>0</v>
      </c>
      <c r="I395" s="66">
        <f>EDIT!GP69</f>
        <v>0</v>
      </c>
      <c r="J395" s="66">
        <f>EDIT!GQ69</f>
        <v>0</v>
      </c>
      <c r="K395" s="66">
        <f>EDIT!GR69</f>
        <v>0</v>
      </c>
      <c r="L395" s="66">
        <f>EDIT!GS69</f>
        <v>0</v>
      </c>
      <c r="M395" s="70"/>
      <c r="N395" s="70"/>
      <c r="O395" s="70"/>
      <c r="P395" s="70"/>
      <c r="Q395" s="66">
        <f t="shared" si="21"/>
        <v>0</v>
      </c>
      <c r="R395" s="71"/>
      <c r="S395" s="71"/>
      <c r="T395" s="71"/>
      <c r="U395" s="285">
        <f t="shared" si="22"/>
        <v>2</v>
      </c>
      <c r="V395" s="286"/>
      <c r="W395" s="287"/>
    </row>
    <row r="396" spans="1:25" x14ac:dyDescent="0.25">
      <c r="A396" s="86" t="s">
        <v>102</v>
      </c>
      <c r="B396" s="66">
        <f>EDIT!GI70</f>
        <v>0</v>
      </c>
      <c r="C396" s="66">
        <f>EDIT!GJ70</f>
        <v>0</v>
      </c>
      <c r="D396" s="66">
        <f>EDIT!GK70</f>
        <v>0</v>
      </c>
      <c r="E396" s="66">
        <f>EDIT!GL70</f>
        <v>0</v>
      </c>
      <c r="F396" s="66">
        <f>EDIT!GM70</f>
        <v>0</v>
      </c>
      <c r="G396" s="66">
        <f>EDIT!GN70</f>
        <v>0</v>
      </c>
      <c r="H396" s="66">
        <f>EDIT!GO70</f>
        <v>0</v>
      </c>
      <c r="I396" s="66">
        <f>EDIT!GP70</f>
        <v>0</v>
      </c>
      <c r="J396" s="66">
        <f>EDIT!GQ70</f>
        <v>0</v>
      </c>
      <c r="K396" s="66">
        <f>EDIT!GR70</f>
        <v>0</v>
      </c>
      <c r="L396" s="66">
        <f>EDIT!GS70</f>
        <v>0</v>
      </c>
      <c r="M396" s="85"/>
      <c r="N396" s="85"/>
      <c r="O396" s="85"/>
      <c r="P396" s="85"/>
      <c r="Q396" s="66">
        <f t="shared" si="21"/>
        <v>0</v>
      </c>
      <c r="R396" s="66"/>
      <c r="S396" s="66"/>
      <c r="T396" s="66"/>
      <c r="U396" s="285">
        <f t="shared" si="22"/>
        <v>3</v>
      </c>
      <c r="V396" s="286"/>
      <c r="W396" s="287"/>
    </row>
    <row r="397" spans="1:25" x14ac:dyDescent="0.25">
      <c r="A397" s="68"/>
      <c r="B397" s="83">
        <f>EDIT!GI71</f>
        <v>0</v>
      </c>
      <c r="C397" s="83">
        <f>EDIT!GJ71</f>
        <v>0</v>
      </c>
      <c r="D397" s="83">
        <f>EDIT!GK71</f>
        <v>0</v>
      </c>
      <c r="E397" s="83">
        <f>EDIT!GL71</f>
        <v>0</v>
      </c>
      <c r="F397" s="83">
        <f>EDIT!GM71</f>
        <v>0</v>
      </c>
      <c r="G397" s="83">
        <f>EDIT!GN71</f>
        <v>0</v>
      </c>
      <c r="H397" s="83">
        <f>EDIT!GO71</f>
        <v>0</v>
      </c>
      <c r="I397" s="83">
        <f>EDIT!GP71</f>
        <v>0</v>
      </c>
      <c r="J397" s="83">
        <f>EDIT!GQ71</f>
        <v>0</v>
      </c>
      <c r="K397" s="83">
        <f>EDIT!GR71</f>
        <v>0</v>
      </c>
      <c r="L397" s="83">
        <f>EDIT!GS71</f>
        <v>0</v>
      </c>
      <c r="M397" s="70"/>
      <c r="N397" s="70"/>
      <c r="O397" s="70"/>
      <c r="P397" s="70"/>
      <c r="Q397" s="83">
        <f t="shared" si="21"/>
        <v>0</v>
      </c>
      <c r="R397" s="71"/>
      <c r="S397" s="71"/>
      <c r="T397" s="71"/>
      <c r="U397" s="291">
        <f t="shared" si="22"/>
        <v>4</v>
      </c>
      <c r="V397" s="292"/>
      <c r="W397" s="293"/>
    </row>
    <row r="398" spans="1:25" x14ac:dyDescent="0.25">
      <c r="A398" s="75" t="s">
        <v>103</v>
      </c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76"/>
    </row>
    <row r="399" spans="1:25" x14ac:dyDescent="0.25">
      <c r="A399" s="77" t="s">
        <v>98</v>
      </c>
      <c r="B399" s="281" t="s">
        <v>106</v>
      </c>
      <c r="C399" s="282"/>
      <c r="D399" s="282"/>
      <c r="E399" s="282"/>
      <c r="F399" s="282"/>
      <c r="G399" s="282"/>
      <c r="H399" s="282"/>
      <c r="I399" s="282"/>
      <c r="J399" s="282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  <c r="W399" s="283"/>
      <c r="Y399" s="92"/>
    </row>
    <row r="400" spans="1:25" x14ac:dyDescent="0.25">
      <c r="A400" s="64" t="s">
        <v>326</v>
      </c>
      <c r="B400" s="66">
        <f>EDIT!GI74</f>
        <v>0</v>
      </c>
      <c r="C400" s="66">
        <f>EDIT!GJ74</f>
        <v>0</v>
      </c>
      <c r="D400" s="66">
        <f>EDIT!GK74</f>
        <v>0</v>
      </c>
      <c r="E400" s="66">
        <f>EDIT!GL74</f>
        <v>0</v>
      </c>
      <c r="F400" s="66">
        <f>EDIT!GM74</f>
        <v>0</v>
      </c>
      <c r="G400" s="66">
        <f>EDIT!GN74</f>
        <v>0</v>
      </c>
      <c r="H400" s="66">
        <f>EDIT!GO74</f>
        <v>0</v>
      </c>
      <c r="I400" s="66">
        <f>EDIT!GP74</f>
        <v>0</v>
      </c>
      <c r="J400" s="66">
        <f>EDIT!GQ74</f>
        <v>0</v>
      </c>
      <c r="K400" s="66">
        <f>EDIT!GR74</f>
        <v>0</v>
      </c>
      <c r="L400" s="66">
        <f>EDIT!GS74</f>
        <v>0</v>
      </c>
      <c r="M400" s="66"/>
      <c r="N400" s="66"/>
      <c r="O400" s="66"/>
      <c r="P400" s="66"/>
      <c r="Q400" s="66">
        <f t="shared" ref="Q400:Q405" si="23">SUM(B400:L400)</f>
        <v>0</v>
      </c>
      <c r="R400" s="66"/>
      <c r="S400" s="66"/>
      <c r="T400" s="66"/>
      <c r="U400" s="285">
        <f t="shared" ref="U400:U405" si="24">SUM(Q400,W359,W318,W282,W246,W210,W174,W138,W102,W66,W29)</f>
        <v>1</v>
      </c>
      <c r="V400" s="286"/>
      <c r="W400" s="287"/>
      <c r="Y400" s="92"/>
    </row>
    <row r="401" spans="1:23" x14ac:dyDescent="0.25">
      <c r="A401" s="78"/>
      <c r="B401" s="66">
        <f>EDIT!GI75</f>
        <v>0</v>
      </c>
      <c r="C401" s="66">
        <f>EDIT!GJ75</f>
        <v>0</v>
      </c>
      <c r="D401" s="66">
        <f>EDIT!GK75</f>
        <v>0</v>
      </c>
      <c r="E401" s="66">
        <f>EDIT!GL75</f>
        <v>0</v>
      </c>
      <c r="F401" s="66">
        <f>EDIT!GM75</f>
        <v>0</v>
      </c>
      <c r="G401" s="66">
        <f>EDIT!GN75</f>
        <v>0</v>
      </c>
      <c r="H401" s="66">
        <f>EDIT!GO75</f>
        <v>0</v>
      </c>
      <c r="I401" s="66">
        <f>EDIT!GP75</f>
        <v>0</v>
      </c>
      <c r="J401" s="66">
        <f>EDIT!GQ75</f>
        <v>0</v>
      </c>
      <c r="K401" s="66">
        <f>EDIT!GR75</f>
        <v>0</v>
      </c>
      <c r="L401" s="66">
        <f>EDIT!GS75</f>
        <v>0</v>
      </c>
      <c r="M401" s="71"/>
      <c r="N401" s="71"/>
      <c r="O401" s="71"/>
      <c r="P401" s="71"/>
      <c r="Q401" s="66">
        <f t="shared" si="23"/>
        <v>0</v>
      </c>
      <c r="R401" s="71"/>
      <c r="S401" s="71"/>
      <c r="T401" s="71"/>
      <c r="U401" s="285">
        <f t="shared" si="24"/>
        <v>2</v>
      </c>
      <c r="V401" s="286"/>
      <c r="W401" s="287"/>
    </row>
    <row r="402" spans="1:23" x14ac:dyDescent="0.25">
      <c r="A402" s="64" t="s">
        <v>327</v>
      </c>
      <c r="B402" s="66">
        <f>EDIT!GI76</f>
        <v>0</v>
      </c>
      <c r="C402" s="66">
        <f>EDIT!GJ76</f>
        <v>0</v>
      </c>
      <c r="D402" s="66">
        <f>EDIT!GK76</f>
        <v>0</v>
      </c>
      <c r="E402" s="66">
        <f>EDIT!GL76</f>
        <v>0</v>
      </c>
      <c r="F402" s="66">
        <f>EDIT!GM76</f>
        <v>0</v>
      </c>
      <c r="G402" s="66">
        <f>EDIT!GN76</f>
        <v>0</v>
      </c>
      <c r="H402" s="66">
        <f>EDIT!GO76</f>
        <v>0</v>
      </c>
      <c r="I402" s="66">
        <f>EDIT!GP76</f>
        <v>0</v>
      </c>
      <c r="J402" s="66">
        <f>EDIT!GQ76</f>
        <v>0</v>
      </c>
      <c r="K402" s="66">
        <f>EDIT!GR76</f>
        <v>0</v>
      </c>
      <c r="L402" s="66">
        <f>EDIT!GS76</f>
        <v>0</v>
      </c>
      <c r="M402" s="66"/>
      <c r="N402" s="66"/>
      <c r="O402" s="66"/>
      <c r="P402" s="66"/>
      <c r="Q402" s="66">
        <f t="shared" si="23"/>
        <v>0</v>
      </c>
      <c r="R402" s="66"/>
      <c r="S402" s="66"/>
      <c r="T402" s="66"/>
      <c r="U402" s="285">
        <f t="shared" si="24"/>
        <v>3</v>
      </c>
      <c r="V402" s="286"/>
      <c r="W402" s="287"/>
    </row>
    <row r="403" spans="1:23" x14ac:dyDescent="0.25">
      <c r="A403" s="72"/>
      <c r="B403" s="66">
        <f>EDIT!GI77</f>
        <v>0</v>
      </c>
      <c r="C403" s="66">
        <f>EDIT!GJ77</f>
        <v>0</v>
      </c>
      <c r="D403" s="66">
        <f>EDIT!GK77</f>
        <v>0</v>
      </c>
      <c r="E403" s="66">
        <f>EDIT!GL77</f>
        <v>0</v>
      </c>
      <c r="F403" s="66">
        <f>EDIT!GM77</f>
        <v>0</v>
      </c>
      <c r="G403" s="66">
        <f>EDIT!GN77</f>
        <v>0</v>
      </c>
      <c r="H403" s="66">
        <f>EDIT!GO77</f>
        <v>0</v>
      </c>
      <c r="I403" s="66">
        <f>EDIT!GP77</f>
        <v>0</v>
      </c>
      <c r="J403" s="66">
        <f>EDIT!GQ77</f>
        <v>0</v>
      </c>
      <c r="K403" s="66">
        <f>EDIT!GR77</f>
        <v>0</v>
      </c>
      <c r="L403" s="66">
        <f>EDIT!GS77</f>
        <v>0</v>
      </c>
      <c r="M403" s="71"/>
      <c r="N403" s="71"/>
      <c r="O403" s="71"/>
      <c r="P403" s="71"/>
      <c r="Q403" s="66">
        <f t="shared" si="23"/>
        <v>0</v>
      </c>
      <c r="R403" s="71"/>
      <c r="S403" s="71"/>
      <c r="T403" s="71"/>
      <c r="U403" s="285">
        <f t="shared" si="24"/>
        <v>4</v>
      </c>
      <c r="V403" s="286"/>
      <c r="W403" s="287"/>
    </row>
    <row r="404" spans="1:23" x14ac:dyDescent="0.25">
      <c r="A404" s="64" t="s">
        <v>332</v>
      </c>
      <c r="B404" s="66">
        <f>EDIT!GI78</f>
        <v>0</v>
      </c>
      <c r="C404" s="66">
        <f>EDIT!GJ78</f>
        <v>0</v>
      </c>
      <c r="D404" s="66">
        <f>EDIT!GK78</f>
        <v>0</v>
      </c>
      <c r="E404" s="66">
        <f>EDIT!GL78</f>
        <v>0</v>
      </c>
      <c r="F404" s="66">
        <f>EDIT!GM78</f>
        <v>0</v>
      </c>
      <c r="G404" s="66">
        <f>EDIT!GN78</f>
        <v>0</v>
      </c>
      <c r="H404" s="66">
        <f>EDIT!GO78</f>
        <v>0</v>
      </c>
      <c r="I404" s="66">
        <f>EDIT!GP78</f>
        <v>0</v>
      </c>
      <c r="J404" s="66">
        <f>EDIT!GQ78</f>
        <v>0</v>
      </c>
      <c r="K404" s="66">
        <f>EDIT!GR78</f>
        <v>0</v>
      </c>
      <c r="L404" s="66">
        <f>EDIT!GS78</f>
        <v>0</v>
      </c>
      <c r="M404" s="66"/>
      <c r="N404" s="66"/>
      <c r="O404" s="66"/>
      <c r="P404" s="66"/>
      <c r="Q404" s="66">
        <f t="shared" si="23"/>
        <v>0</v>
      </c>
      <c r="R404" s="66"/>
      <c r="S404" s="66"/>
      <c r="T404" s="66"/>
      <c r="U404" s="285">
        <f t="shared" si="24"/>
        <v>5</v>
      </c>
      <c r="V404" s="286"/>
      <c r="W404" s="287"/>
    </row>
    <row r="405" spans="1:23" x14ac:dyDescent="0.25">
      <c r="A405" s="72"/>
      <c r="B405" s="83">
        <f>EDIT!GI79</f>
        <v>0</v>
      </c>
      <c r="C405" s="83">
        <f>EDIT!GJ79</f>
        <v>0</v>
      </c>
      <c r="D405" s="83">
        <f>EDIT!GK79</f>
        <v>0</v>
      </c>
      <c r="E405" s="83">
        <f>EDIT!GL79</f>
        <v>0</v>
      </c>
      <c r="F405" s="83">
        <f>EDIT!GM79</f>
        <v>0</v>
      </c>
      <c r="G405" s="83">
        <f>EDIT!GN79</f>
        <v>0</v>
      </c>
      <c r="H405" s="83">
        <f>EDIT!GO79</f>
        <v>0</v>
      </c>
      <c r="I405" s="83">
        <f>EDIT!GP79</f>
        <v>0</v>
      </c>
      <c r="J405" s="83">
        <f>EDIT!GQ79</f>
        <v>0</v>
      </c>
      <c r="K405" s="83">
        <f>EDIT!GR79</f>
        <v>0</v>
      </c>
      <c r="L405" s="83">
        <f>EDIT!GS79</f>
        <v>0</v>
      </c>
      <c r="M405" s="71"/>
      <c r="N405" s="71"/>
      <c r="O405" s="71"/>
      <c r="P405" s="71"/>
      <c r="Q405" s="83">
        <f t="shared" si="23"/>
        <v>0</v>
      </c>
      <c r="R405" s="71"/>
      <c r="S405" s="71"/>
      <c r="T405" s="71"/>
      <c r="U405" s="291">
        <f t="shared" si="24"/>
        <v>6</v>
      </c>
      <c r="V405" s="292"/>
      <c r="W405" s="293"/>
    </row>
    <row r="406" spans="1:23" x14ac:dyDescent="0.25">
      <c r="A406" s="79" t="s">
        <v>329</v>
      </c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76"/>
    </row>
    <row r="407" spans="1:23" x14ac:dyDescent="0.25">
      <c r="A407" s="77" t="s">
        <v>98</v>
      </c>
      <c r="B407" s="281" t="s">
        <v>106</v>
      </c>
      <c r="C407" s="282"/>
      <c r="D407" s="282"/>
      <c r="E407" s="282"/>
      <c r="F407" s="282"/>
      <c r="G407" s="282"/>
      <c r="H407" s="282"/>
      <c r="I407" s="282"/>
      <c r="J407" s="282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  <c r="W407" s="283"/>
    </row>
    <row r="408" spans="1:23" x14ac:dyDescent="0.25">
      <c r="A408" s="64" t="s">
        <v>330</v>
      </c>
      <c r="B408" s="66">
        <f>EDIT!GI82</f>
        <v>0</v>
      </c>
      <c r="C408" s="66">
        <f>EDIT!GJ82</f>
        <v>0</v>
      </c>
      <c r="D408" s="66">
        <f>EDIT!GK82</f>
        <v>0</v>
      </c>
      <c r="E408" s="66">
        <f>EDIT!GL82</f>
        <v>0</v>
      </c>
      <c r="F408" s="66">
        <f>EDIT!GM82</f>
        <v>0</v>
      </c>
      <c r="G408" s="66">
        <f>EDIT!GN82</f>
        <v>0</v>
      </c>
      <c r="H408" s="66">
        <f>EDIT!GO82</f>
        <v>0</v>
      </c>
      <c r="I408" s="66">
        <f>EDIT!GP82</f>
        <v>0</v>
      </c>
      <c r="J408" s="66">
        <f>EDIT!GQ82</f>
        <v>0</v>
      </c>
      <c r="K408" s="66">
        <f>EDIT!GR82</f>
        <v>0</v>
      </c>
      <c r="L408" s="66">
        <f>EDIT!GS82</f>
        <v>0</v>
      </c>
      <c r="M408" s="85"/>
      <c r="N408" s="85"/>
      <c r="O408" s="85"/>
      <c r="P408" s="85"/>
      <c r="Q408" s="66">
        <f>SUM(B408:L408)</f>
        <v>0</v>
      </c>
      <c r="R408" s="66"/>
      <c r="S408" s="66"/>
      <c r="T408" s="66"/>
      <c r="U408" s="285">
        <f>SUM(Q408,W367,W326,W290,W254,W218,W182,W146,W110,W74,W37)</f>
        <v>1</v>
      </c>
      <c r="V408" s="286"/>
      <c r="W408" s="287"/>
    </row>
    <row r="409" spans="1:23" x14ac:dyDescent="0.25">
      <c r="A409" s="68"/>
      <c r="B409" s="83">
        <f>EDIT!GI83</f>
        <v>0</v>
      </c>
      <c r="C409" s="83">
        <f>EDIT!GJ83</f>
        <v>0</v>
      </c>
      <c r="D409" s="83">
        <f>EDIT!GK83</f>
        <v>0</v>
      </c>
      <c r="E409" s="83">
        <f>EDIT!GL83</f>
        <v>0</v>
      </c>
      <c r="F409" s="83">
        <f>EDIT!GM83</f>
        <v>0</v>
      </c>
      <c r="G409" s="83">
        <f>EDIT!GN83</f>
        <v>0</v>
      </c>
      <c r="H409" s="83">
        <f>EDIT!GO83</f>
        <v>0</v>
      </c>
      <c r="I409" s="83">
        <f>EDIT!GP83</f>
        <v>0</v>
      </c>
      <c r="J409" s="83">
        <f>EDIT!GQ83</f>
        <v>0</v>
      </c>
      <c r="K409" s="83">
        <f>EDIT!GR83</f>
        <v>0</v>
      </c>
      <c r="L409" s="83">
        <f>EDIT!GS83</f>
        <v>0</v>
      </c>
      <c r="M409" s="70"/>
      <c r="N409" s="70"/>
      <c r="O409" s="70"/>
      <c r="P409" s="70"/>
      <c r="Q409" s="83">
        <f>SUM(B409:L409)</f>
        <v>0</v>
      </c>
      <c r="R409" s="71"/>
      <c r="S409" s="71"/>
      <c r="T409" s="71"/>
      <c r="U409" s="291">
        <f>SUM(Q409,W368,W327,W291,W255,W219,W183,W147,W111,W75,W38)</f>
        <v>2</v>
      </c>
      <c r="V409" s="292"/>
      <c r="W409" s="293"/>
    </row>
    <row r="411" spans="1:23" ht="15.6" x14ac:dyDescent="0.3">
      <c r="A411" s="93"/>
    </row>
    <row r="412" spans="1:23" x14ac:dyDescent="0.25">
      <c r="A412" s="94"/>
      <c r="D412" s="55"/>
      <c r="E412" s="55"/>
      <c r="F412" s="95"/>
      <c r="G412" s="95"/>
      <c r="H412" s="95"/>
      <c r="I412" s="95"/>
      <c r="J412" s="95"/>
      <c r="K412" s="95"/>
      <c r="L412" s="95"/>
      <c r="M412" s="55"/>
      <c r="N412" s="55"/>
      <c r="O412" s="95"/>
      <c r="P412" s="95"/>
      <c r="Q412" s="95"/>
      <c r="R412" s="95"/>
      <c r="S412" s="95"/>
      <c r="T412" s="95"/>
      <c r="U412" s="95"/>
    </row>
    <row r="416" spans="1:23" x14ac:dyDescent="0.25">
      <c r="A416" s="94"/>
      <c r="E416" s="55"/>
      <c r="F416" s="95"/>
      <c r="G416" s="95"/>
      <c r="H416" s="95"/>
      <c r="I416" s="95"/>
      <c r="J416" s="95"/>
      <c r="K416" s="95"/>
      <c r="L416" s="95"/>
      <c r="O416" s="95"/>
      <c r="P416" s="95"/>
      <c r="Q416" s="95"/>
      <c r="R416" s="95"/>
      <c r="S416" s="95"/>
      <c r="T416" s="95"/>
      <c r="U416" s="95"/>
    </row>
  </sheetData>
  <sheetProtection selectLockedCells="1" selectUnlockedCells="1"/>
  <mergeCells count="64">
    <mergeCell ref="U405:W405"/>
    <mergeCell ref="B407:W407"/>
    <mergeCell ref="U408:W408"/>
    <mergeCell ref="U409:W409"/>
    <mergeCell ref="B399:W399"/>
    <mergeCell ref="U400:W400"/>
    <mergeCell ref="U401:W401"/>
    <mergeCell ref="U402:W402"/>
    <mergeCell ref="U403:W403"/>
    <mergeCell ref="U404:W404"/>
    <mergeCell ref="U397:W397"/>
    <mergeCell ref="U386:W386"/>
    <mergeCell ref="U387:W387"/>
    <mergeCell ref="U388:W388"/>
    <mergeCell ref="U389:W389"/>
    <mergeCell ref="U390:W390"/>
    <mergeCell ref="U391:W391"/>
    <mergeCell ref="U392:W392"/>
    <mergeCell ref="U393:W393"/>
    <mergeCell ref="U394:W394"/>
    <mergeCell ref="U395:W395"/>
    <mergeCell ref="U396:W396"/>
    <mergeCell ref="U385:W385"/>
    <mergeCell ref="B366:W366"/>
    <mergeCell ref="B376:W376"/>
    <mergeCell ref="P377:R377"/>
    <mergeCell ref="U377:W377"/>
    <mergeCell ref="U378:W378"/>
    <mergeCell ref="U379:W379"/>
    <mergeCell ref="U380:W380"/>
    <mergeCell ref="U381:W381"/>
    <mergeCell ref="U382:W382"/>
    <mergeCell ref="U383:W383"/>
    <mergeCell ref="U384:W384"/>
    <mergeCell ref="B358:W358"/>
    <mergeCell ref="B217:W217"/>
    <mergeCell ref="B222:W222"/>
    <mergeCell ref="B245:W245"/>
    <mergeCell ref="B253:W253"/>
    <mergeCell ref="B258:W258"/>
    <mergeCell ref="B281:W281"/>
    <mergeCell ref="B289:W289"/>
    <mergeCell ref="B294:W294"/>
    <mergeCell ref="B317:W317"/>
    <mergeCell ref="B325:W325"/>
    <mergeCell ref="B335:W335"/>
    <mergeCell ref="B209:W209"/>
    <mergeCell ref="B73:W73"/>
    <mergeCell ref="B78:W78"/>
    <mergeCell ref="B101:W101"/>
    <mergeCell ref="B109:W109"/>
    <mergeCell ref="B114:W114"/>
    <mergeCell ref="B137:W137"/>
    <mergeCell ref="B145:W145"/>
    <mergeCell ref="B150:W150"/>
    <mergeCell ref="B173:W173"/>
    <mergeCell ref="B181:W181"/>
    <mergeCell ref="B186:W186"/>
    <mergeCell ref="B65:W65"/>
    <mergeCell ref="A1:W3"/>
    <mergeCell ref="B5:W5"/>
    <mergeCell ref="B28:W28"/>
    <mergeCell ref="B36:W36"/>
    <mergeCell ref="B42:W42"/>
  </mergeCells>
  <pageMargins left="0.3" right="0.31" top="0.5" bottom="0.21" header="0.5" footer="0.17"/>
  <pageSetup paperSize="9" scale="97" orientation="landscape" r:id="rId1"/>
  <headerFooter alignWithMargins="0"/>
  <rowBreaks count="8" manualBreakCount="8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  <brk id="2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3903-7A8F-46F8-954E-7FA2177E51D1}">
  <sheetPr codeName="Sheet6">
    <tabColor indexed="41"/>
  </sheetPr>
  <dimension ref="B13:I46"/>
  <sheetViews>
    <sheetView view="pageBreakPreview" topLeftCell="A13" zoomScale="80" zoomScaleNormal="100" zoomScaleSheetLayoutView="80" workbookViewId="0">
      <selection activeCell="F7" sqref="F7"/>
    </sheetView>
  </sheetViews>
  <sheetFormatPr defaultRowHeight="13.2" x14ac:dyDescent="0.25"/>
  <cols>
    <col min="1" max="1" width="8.88671875" style="55"/>
    <col min="2" max="2" width="26.33203125" style="55" customWidth="1"/>
    <col min="3" max="3" width="5.88671875" style="55" customWidth="1"/>
    <col min="4" max="4" width="5.33203125" style="55" customWidth="1"/>
    <col min="5" max="5" width="2.6640625" style="55" customWidth="1"/>
    <col min="6" max="257" width="8.88671875" style="55"/>
    <col min="258" max="258" width="26.33203125" style="55" customWidth="1"/>
    <col min="259" max="259" width="5.88671875" style="55" customWidth="1"/>
    <col min="260" max="260" width="5.33203125" style="55" customWidth="1"/>
    <col min="261" max="261" width="2.6640625" style="55" customWidth="1"/>
    <col min="262" max="513" width="8.88671875" style="55"/>
    <col min="514" max="514" width="26.33203125" style="55" customWidth="1"/>
    <col min="515" max="515" width="5.88671875" style="55" customWidth="1"/>
    <col min="516" max="516" width="5.33203125" style="55" customWidth="1"/>
    <col min="517" max="517" width="2.6640625" style="55" customWidth="1"/>
    <col min="518" max="769" width="8.88671875" style="55"/>
    <col min="770" max="770" width="26.33203125" style="55" customWidth="1"/>
    <col min="771" max="771" width="5.88671875" style="55" customWidth="1"/>
    <col min="772" max="772" width="5.33203125" style="55" customWidth="1"/>
    <col min="773" max="773" width="2.6640625" style="55" customWidth="1"/>
    <col min="774" max="1025" width="8.88671875" style="55"/>
    <col min="1026" max="1026" width="26.33203125" style="55" customWidth="1"/>
    <col min="1027" max="1027" width="5.88671875" style="55" customWidth="1"/>
    <col min="1028" max="1028" width="5.33203125" style="55" customWidth="1"/>
    <col min="1029" max="1029" width="2.6640625" style="55" customWidth="1"/>
    <col min="1030" max="1281" width="8.88671875" style="55"/>
    <col min="1282" max="1282" width="26.33203125" style="55" customWidth="1"/>
    <col min="1283" max="1283" width="5.88671875" style="55" customWidth="1"/>
    <col min="1284" max="1284" width="5.33203125" style="55" customWidth="1"/>
    <col min="1285" max="1285" width="2.6640625" style="55" customWidth="1"/>
    <col min="1286" max="1537" width="8.88671875" style="55"/>
    <col min="1538" max="1538" width="26.33203125" style="55" customWidth="1"/>
    <col min="1539" max="1539" width="5.88671875" style="55" customWidth="1"/>
    <col min="1540" max="1540" width="5.33203125" style="55" customWidth="1"/>
    <col min="1541" max="1541" width="2.6640625" style="55" customWidth="1"/>
    <col min="1542" max="1793" width="8.88671875" style="55"/>
    <col min="1794" max="1794" width="26.33203125" style="55" customWidth="1"/>
    <col min="1795" max="1795" width="5.88671875" style="55" customWidth="1"/>
    <col min="1796" max="1796" width="5.33203125" style="55" customWidth="1"/>
    <col min="1797" max="1797" width="2.6640625" style="55" customWidth="1"/>
    <col min="1798" max="2049" width="8.88671875" style="55"/>
    <col min="2050" max="2050" width="26.33203125" style="55" customWidth="1"/>
    <col min="2051" max="2051" width="5.88671875" style="55" customWidth="1"/>
    <col min="2052" max="2052" width="5.33203125" style="55" customWidth="1"/>
    <col min="2053" max="2053" width="2.6640625" style="55" customWidth="1"/>
    <col min="2054" max="2305" width="8.88671875" style="55"/>
    <col min="2306" max="2306" width="26.33203125" style="55" customWidth="1"/>
    <col min="2307" max="2307" width="5.88671875" style="55" customWidth="1"/>
    <col min="2308" max="2308" width="5.33203125" style="55" customWidth="1"/>
    <col min="2309" max="2309" width="2.6640625" style="55" customWidth="1"/>
    <col min="2310" max="2561" width="8.88671875" style="55"/>
    <col min="2562" max="2562" width="26.33203125" style="55" customWidth="1"/>
    <col min="2563" max="2563" width="5.88671875" style="55" customWidth="1"/>
    <col min="2564" max="2564" width="5.33203125" style="55" customWidth="1"/>
    <col min="2565" max="2565" width="2.6640625" style="55" customWidth="1"/>
    <col min="2566" max="2817" width="8.88671875" style="55"/>
    <col min="2818" max="2818" width="26.33203125" style="55" customWidth="1"/>
    <col min="2819" max="2819" width="5.88671875" style="55" customWidth="1"/>
    <col min="2820" max="2820" width="5.33203125" style="55" customWidth="1"/>
    <col min="2821" max="2821" width="2.6640625" style="55" customWidth="1"/>
    <col min="2822" max="3073" width="8.88671875" style="55"/>
    <col min="3074" max="3074" width="26.33203125" style="55" customWidth="1"/>
    <col min="3075" max="3075" width="5.88671875" style="55" customWidth="1"/>
    <col min="3076" max="3076" width="5.33203125" style="55" customWidth="1"/>
    <col min="3077" max="3077" width="2.6640625" style="55" customWidth="1"/>
    <col min="3078" max="3329" width="8.88671875" style="55"/>
    <col min="3330" max="3330" width="26.33203125" style="55" customWidth="1"/>
    <col min="3331" max="3331" width="5.88671875" style="55" customWidth="1"/>
    <col min="3332" max="3332" width="5.33203125" style="55" customWidth="1"/>
    <col min="3333" max="3333" width="2.6640625" style="55" customWidth="1"/>
    <col min="3334" max="3585" width="8.88671875" style="55"/>
    <col min="3586" max="3586" width="26.33203125" style="55" customWidth="1"/>
    <col min="3587" max="3587" width="5.88671875" style="55" customWidth="1"/>
    <col min="3588" max="3588" width="5.33203125" style="55" customWidth="1"/>
    <col min="3589" max="3589" width="2.6640625" style="55" customWidth="1"/>
    <col min="3590" max="3841" width="8.88671875" style="55"/>
    <col min="3842" max="3842" width="26.33203125" style="55" customWidth="1"/>
    <col min="3843" max="3843" width="5.88671875" style="55" customWidth="1"/>
    <col min="3844" max="3844" width="5.33203125" style="55" customWidth="1"/>
    <col min="3845" max="3845" width="2.6640625" style="55" customWidth="1"/>
    <col min="3846" max="4097" width="8.88671875" style="55"/>
    <col min="4098" max="4098" width="26.33203125" style="55" customWidth="1"/>
    <col min="4099" max="4099" width="5.88671875" style="55" customWidth="1"/>
    <col min="4100" max="4100" width="5.33203125" style="55" customWidth="1"/>
    <col min="4101" max="4101" width="2.6640625" style="55" customWidth="1"/>
    <col min="4102" max="4353" width="8.88671875" style="55"/>
    <col min="4354" max="4354" width="26.33203125" style="55" customWidth="1"/>
    <col min="4355" max="4355" width="5.88671875" style="55" customWidth="1"/>
    <col min="4356" max="4356" width="5.33203125" style="55" customWidth="1"/>
    <col min="4357" max="4357" width="2.6640625" style="55" customWidth="1"/>
    <col min="4358" max="4609" width="8.88671875" style="55"/>
    <col min="4610" max="4610" width="26.33203125" style="55" customWidth="1"/>
    <col min="4611" max="4611" width="5.88671875" style="55" customWidth="1"/>
    <col min="4612" max="4612" width="5.33203125" style="55" customWidth="1"/>
    <col min="4613" max="4613" width="2.6640625" style="55" customWidth="1"/>
    <col min="4614" max="4865" width="8.88671875" style="55"/>
    <col min="4866" max="4866" width="26.33203125" style="55" customWidth="1"/>
    <col min="4867" max="4867" width="5.88671875" style="55" customWidth="1"/>
    <col min="4868" max="4868" width="5.33203125" style="55" customWidth="1"/>
    <col min="4869" max="4869" width="2.6640625" style="55" customWidth="1"/>
    <col min="4870" max="5121" width="8.88671875" style="55"/>
    <col min="5122" max="5122" width="26.33203125" style="55" customWidth="1"/>
    <col min="5123" max="5123" width="5.88671875" style="55" customWidth="1"/>
    <col min="5124" max="5124" width="5.33203125" style="55" customWidth="1"/>
    <col min="5125" max="5125" width="2.6640625" style="55" customWidth="1"/>
    <col min="5126" max="5377" width="8.88671875" style="55"/>
    <col min="5378" max="5378" width="26.33203125" style="55" customWidth="1"/>
    <col min="5379" max="5379" width="5.88671875" style="55" customWidth="1"/>
    <col min="5380" max="5380" width="5.33203125" style="55" customWidth="1"/>
    <col min="5381" max="5381" width="2.6640625" style="55" customWidth="1"/>
    <col min="5382" max="5633" width="8.88671875" style="55"/>
    <col min="5634" max="5634" width="26.33203125" style="55" customWidth="1"/>
    <col min="5635" max="5635" width="5.88671875" style="55" customWidth="1"/>
    <col min="5636" max="5636" width="5.33203125" style="55" customWidth="1"/>
    <col min="5637" max="5637" width="2.6640625" style="55" customWidth="1"/>
    <col min="5638" max="5889" width="8.88671875" style="55"/>
    <col min="5890" max="5890" width="26.33203125" style="55" customWidth="1"/>
    <col min="5891" max="5891" width="5.88671875" style="55" customWidth="1"/>
    <col min="5892" max="5892" width="5.33203125" style="55" customWidth="1"/>
    <col min="5893" max="5893" width="2.6640625" style="55" customWidth="1"/>
    <col min="5894" max="6145" width="8.88671875" style="55"/>
    <col min="6146" max="6146" width="26.33203125" style="55" customWidth="1"/>
    <col min="6147" max="6147" width="5.88671875" style="55" customWidth="1"/>
    <col min="6148" max="6148" width="5.33203125" style="55" customWidth="1"/>
    <col min="6149" max="6149" width="2.6640625" style="55" customWidth="1"/>
    <col min="6150" max="6401" width="8.88671875" style="55"/>
    <col min="6402" max="6402" width="26.33203125" style="55" customWidth="1"/>
    <col min="6403" max="6403" width="5.88671875" style="55" customWidth="1"/>
    <col min="6404" max="6404" width="5.33203125" style="55" customWidth="1"/>
    <col min="6405" max="6405" width="2.6640625" style="55" customWidth="1"/>
    <col min="6406" max="6657" width="8.88671875" style="55"/>
    <col min="6658" max="6658" width="26.33203125" style="55" customWidth="1"/>
    <col min="6659" max="6659" width="5.88671875" style="55" customWidth="1"/>
    <col min="6660" max="6660" width="5.33203125" style="55" customWidth="1"/>
    <col min="6661" max="6661" width="2.6640625" style="55" customWidth="1"/>
    <col min="6662" max="6913" width="8.88671875" style="55"/>
    <col min="6914" max="6914" width="26.33203125" style="55" customWidth="1"/>
    <col min="6915" max="6915" width="5.88671875" style="55" customWidth="1"/>
    <col min="6916" max="6916" width="5.33203125" style="55" customWidth="1"/>
    <col min="6917" max="6917" width="2.6640625" style="55" customWidth="1"/>
    <col min="6918" max="7169" width="8.88671875" style="55"/>
    <col min="7170" max="7170" width="26.33203125" style="55" customWidth="1"/>
    <col min="7171" max="7171" width="5.88671875" style="55" customWidth="1"/>
    <col min="7172" max="7172" width="5.33203125" style="55" customWidth="1"/>
    <col min="7173" max="7173" width="2.6640625" style="55" customWidth="1"/>
    <col min="7174" max="7425" width="8.88671875" style="55"/>
    <col min="7426" max="7426" width="26.33203125" style="55" customWidth="1"/>
    <col min="7427" max="7427" width="5.88671875" style="55" customWidth="1"/>
    <col min="7428" max="7428" width="5.33203125" style="55" customWidth="1"/>
    <col min="7429" max="7429" width="2.6640625" style="55" customWidth="1"/>
    <col min="7430" max="7681" width="8.88671875" style="55"/>
    <col min="7682" max="7682" width="26.33203125" style="55" customWidth="1"/>
    <col min="7683" max="7683" width="5.88671875" style="55" customWidth="1"/>
    <col min="7684" max="7684" width="5.33203125" style="55" customWidth="1"/>
    <col min="7685" max="7685" width="2.6640625" style="55" customWidth="1"/>
    <col min="7686" max="7937" width="8.88671875" style="55"/>
    <col min="7938" max="7938" width="26.33203125" style="55" customWidth="1"/>
    <col min="7939" max="7939" width="5.88671875" style="55" customWidth="1"/>
    <col min="7940" max="7940" width="5.33203125" style="55" customWidth="1"/>
    <col min="7941" max="7941" width="2.6640625" style="55" customWidth="1"/>
    <col min="7942" max="8193" width="8.88671875" style="55"/>
    <col min="8194" max="8194" width="26.33203125" style="55" customWidth="1"/>
    <col min="8195" max="8195" width="5.88671875" style="55" customWidth="1"/>
    <col min="8196" max="8196" width="5.33203125" style="55" customWidth="1"/>
    <col min="8197" max="8197" width="2.6640625" style="55" customWidth="1"/>
    <col min="8198" max="8449" width="8.88671875" style="55"/>
    <col min="8450" max="8450" width="26.33203125" style="55" customWidth="1"/>
    <col min="8451" max="8451" width="5.88671875" style="55" customWidth="1"/>
    <col min="8452" max="8452" width="5.33203125" style="55" customWidth="1"/>
    <col min="8453" max="8453" width="2.6640625" style="55" customWidth="1"/>
    <col min="8454" max="8705" width="8.88671875" style="55"/>
    <col min="8706" max="8706" width="26.33203125" style="55" customWidth="1"/>
    <col min="8707" max="8707" width="5.88671875" style="55" customWidth="1"/>
    <col min="8708" max="8708" width="5.33203125" style="55" customWidth="1"/>
    <col min="8709" max="8709" width="2.6640625" style="55" customWidth="1"/>
    <col min="8710" max="8961" width="8.88671875" style="55"/>
    <col min="8962" max="8962" width="26.33203125" style="55" customWidth="1"/>
    <col min="8963" max="8963" width="5.88671875" style="55" customWidth="1"/>
    <col min="8964" max="8964" width="5.33203125" style="55" customWidth="1"/>
    <col min="8965" max="8965" width="2.6640625" style="55" customWidth="1"/>
    <col min="8966" max="9217" width="8.88671875" style="55"/>
    <col min="9218" max="9218" width="26.33203125" style="55" customWidth="1"/>
    <col min="9219" max="9219" width="5.88671875" style="55" customWidth="1"/>
    <col min="9220" max="9220" width="5.33203125" style="55" customWidth="1"/>
    <col min="9221" max="9221" width="2.6640625" style="55" customWidth="1"/>
    <col min="9222" max="9473" width="8.88671875" style="55"/>
    <col min="9474" max="9474" width="26.33203125" style="55" customWidth="1"/>
    <col min="9475" max="9475" width="5.88671875" style="55" customWidth="1"/>
    <col min="9476" max="9476" width="5.33203125" style="55" customWidth="1"/>
    <col min="9477" max="9477" width="2.6640625" style="55" customWidth="1"/>
    <col min="9478" max="9729" width="8.88671875" style="55"/>
    <col min="9730" max="9730" width="26.33203125" style="55" customWidth="1"/>
    <col min="9731" max="9731" width="5.88671875" style="55" customWidth="1"/>
    <col min="9732" max="9732" width="5.33203125" style="55" customWidth="1"/>
    <col min="9733" max="9733" width="2.6640625" style="55" customWidth="1"/>
    <col min="9734" max="9985" width="8.88671875" style="55"/>
    <col min="9986" max="9986" width="26.33203125" style="55" customWidth="1"/>
    <col min="9987" max="9987" width="5.88671875" style="55" customWidth="1"/>
    <col min="9988" max="9988" width="5.33203125" style="55" customWidth="1"/>
    <col min="9989" max="9989" width="2.6640625" style="55" customWidth="1"/>
    <col min="9990" max="10241" width="8.88671875" style="55"/>
    <col min="10242" max="10242" width="26.33203125" style="55" customWidth="1"/>
    <col min="10243" max="10243" width="5.88671875" style="55" customWidth="1"/>
    <col min="10244" max="10244" width="5.33203125" style="55" customWidth="1"/>
    <col min="10245" max="10245" width="2.6640625" style="55" customWidth="1"/>
    <col min="10246" max="10497" width="8.88671875" style="55"/>
    <col min="10498" max="10498" width="26.33203125" style="55" customWidth="1"/>
    <col min="10499" max="10499" width="5.88671875" style="55" customWidth="1"/>
    <col min="10500" max="10500" width="5.33203125" style="55" customWidth="1"/>
    <col min="10501" max="10501" width="2.6640625" style="55" customWidth="1"/>
    <col min="10502" max="10753" width="8.88671875" style="55"/>
    <col min="10754" max="10754" width="26.33203125" style="55" customWidth="1"/>
    <col min="10755" max="10755" width="5.88671875" style="55" customWidth="1"/>
    <col min="10756" max="10756" width="5.33203125" style="55" customWidth="1"/>
    <col min="10757" max="10757" width="2.6640625" style="55" customWidth="1"/>
    <col min="10758" max="11009" width="8.88671875" style="55"/>
    <col min="11010" max="11010" width="26.33203125" style="55" customWidth="1"/>
    <col min="11011" max="11011" width="5.88671875" style="55" customWidth="1"/>
    <col min="11012" max="11012" width="5.33203125" style="55" customWidth="1"/>
    <col min="11013" max="11013" width="2.6640625" style="55" customWidth="1"/>
    <col min="11014" max="11265" width="8.88671875" style="55"/>
    <col min="11266" max="11266" width="26.33203125" style="55" customWidth="1"/>
    <col min="11267" max="11267" width="5.88671875" style="55" customWidth="1"/>
    <col min="11268" max="11268" width="5.33203125" style="55" customWidth="1"/>
    <col min="11269" max="11269" width="2.6640625" style="55" customWidth="1"/>
    <col min="11270" max="11521" width="8.88671875" style="55"/>
    <col min="11522" max="11522" width="26.33203125" style="55" customWidth="1"/>
    <col min="11523" max="11523" width="5.88671875" style="55" customWidth="1"/>
    <col min="11524" max="11524" width="5.33203125" style="55" customWidth="1"/>
    <col min="11525" max="11525" width="2.6640625" style="55" customWidth="1"/>
    <col min="11526" max="11777" width="8.88671875" style="55"/>
    <col min="11778" max="11778" width="26.33203125" style="55" customWidth="1"/>
    <col min="11779" max="11779" width="5.88671875" style="55" customWidth="1"/>
    <col min="11780" max="11780" width="5.33203125" style="55" customWidth="1"/>
    <col min="11781" max="11781" width="2.6640625" style="55" customWidth="1"/>
    <col min="11782" max="12033" width="8.88671875" style="55"/>
    <col min="12034" max="12034" width="26.33203125" style="55" customWidth="1"/>
    <col min="12035" max="12035" width="5.88671875" style="55" customWidth="1"/>
    <col min="12036" max="12036" width="5.33203125" style="55" customWidth="1"/>
    <col min="12037" max="12037" width="2.6640625" style="55" customWidth="1"/>
    <col min="12038" max="12289" width="8.88671875" style="55"/>
    <col min="12290" max="12290" width="26.33203125" style="55" customWidth="1"/>
    <col min="12291" max="12291" width="5.88671875" style="55" customWidth="1"/>
    <col min="12292" max="12292" width="5.33203125" style="55" customWidth="1"/>
    <col min="12293" max="12293" width="2.6640625" style="55" customWidth="1"/>
    <col min="12294" max="12545" width="8.88671875" style="55"/>
    <col min="12546" max="12546" width="26.33203125" style="55" customWidth="1"/>
    <col min="12547" max="12547" width="5.88671875" style="55" customWidth="1"/>
    <col min="12548" max="12548" width="5.33203125" style="55" customWidth="1"/>
    <col min="12549" max="12549" width="2.6640625" style="55" customWidth="1"/>
    <col min="12550" max="12801" width="8.88671875" style="55"/>
    <col min="12802" max="12802" width="26.33203125" style="55" customWidth="1"/>
    <col min="12803" max="12803" width="5.88671875" style="55" customWidth="1"/>
    <col min="12804" max="12804" width="5.33203125" style="55" customWidth="1"/>
    <col min="12805" max="12805" width="2.6640625" style="55" customWidth="1"/>
    <col min="12806" max="13057" width="8.88671875" style="55"/>
    <col min="13058" max="13058" width="26.33203125" style="55" customWidth="1"/>
    <col min="13059" max="13059" width="5.88671875" style="55" customWidth="1"/>
    <col min="13060" max="13060" width="5.33203125" style="55" customWidth="1"/>
    <col min="13061" max="13061" width="2.6640625" style="55" customWidth="1"/>
    <col min="13062" max="13313" width="8.88671875" style="55"/>
    <col min="13314" max="13314" width="26.33203125" style="55" customWidth="1"/>
    <col min="13315" max="13315" width="5.88671875" style="55" customWidth="1"/>
    <col min="13316" max="13316" width="5.33203125" style="55" customWidth="1"/>
    <col min="13317" max="13317" width="2.6640625" style="55" customWidth="1"/>
    <col min="13318" max="13569" width="8.88671875" style="55"/>
    <col min="13570" max="13570" width="26.33203125" style="55" customWidth="1"/>
    <col min="13571" max="13571" width="5.88671875" style="55" customWidth="1"/>
    <col min="13572" max="13572" width="5.33203125" style="55" customWidth="1"/>
    <col min="13573" max="13573" width="2.6640625" style="55" customWidth="1"/>
    <col min="13574" max="13825" width="8.88671875" style="55"/>
    <col min="13826" max="13826" width="26.33203125" style="55" customWidth="1"/>
    <col min="13827" max="13827" width="5.88671875" style="55" customWidth="1"/>
    <col min="13828" max="13828" width="5.33203125" style="55" customWidth="1"/>
    <col min="13829" max="13829" width="2.6640625" style="55" customWidth="1"/>
    <col min="13830" max="14081" width="8.88671875" style="55"/>
    <col min="14082" max="14082" width="26.33203125" style="55" customWidth="1"/>
    <col min="14083" max="14083" width="5.88671875" style="55" customWidth="1"/>
    <col min="14084" max="14084" width="5.33203125" style="55" customWidth="1"/>
    <col min="14085" max="14085" width="2.6640625" style="55" customWidth="1"/>
    <col min="14086" max="14337" width="8.88671875" style="55"/>
    <col min="14338" max="14338" width="26.33203125" style="55" customWidth="1"/>
    <col min="14339" max="14339" width="5.88671875" style="55" customWidth="1"/>
    <col min="14340" max="14340" width="5.33203125" style="55" customWidth="1"/>
    <col min="14341" max="14341" width="2.6640625" style="55" customWidth="1"/>
    <col min="14342" max="14593" width="8.88671875" style="55"/>
    <col min="14594" max="14594" width="26.33203125" style="55" customWidth="1"/>
    <col min="14595" max="14595" width="5.88671875" style="55" customWidth="1"/>
    <col min="14596" max="14596" width="5.33203125" style="55" customWidth="1"/>
    <col min="14597" max="14597" width="2.6640625" style="55" customWidth="1"/>
    <col min="14598" max="14849" width="8.88671875" style="55"/>
    <col min="14850" max="14850" width="26.33203125" style="55" customWidth="1"/>
    <col min="14851" max="14851" width="5.88671875" style="55" customWidth="1"/>
    <col min="14852" max="14852" width="5.33203125" style="55" customWidth="1"/>
    <col min="14853" max="14853" width="2.6640625" style="55" customWidth="1"/>
    <col min="14854" max="15105" width="8.88671875" style="55"/>
    <col min="15106" max="15106" width="26.33203125" style="55" customWidth="1"/>
    <col min="15107" max="15107" width="5.88671875" style="55" customWidth="1"/>
    <col min="15108" max="15108" width="5.33203125" style="55" customWidth="1"/>
    <col min="15109" max="15109" width="2.6640625" style="55" customWidth="1"/>
    <col min="15110" max="15361" width="8.88671875" style="55"/>
    <col min="15362" max="15362" width="26.33203125" style="55" customWidth="1"/>
    <col min="15363" max="15363" width="5.88671875" style="55" customWidth="1"/>
    <col min="15364" max="15364" width="5.33203125" style="55" customWidth="1"/>
    <col min="15365" max="15365" width="2.6640625" style="55" customWidth="1"/>
    <col min="15366" max="15617" width="8.88671875" style="55"/>
    <col min="15618" max="15618" width="26.33203125" style="55" customWidth="1"/>
    <col min="15619" max="15619" width="5.88671875" style="55" customWidth="1"/>
    <col min="15620" max="15620" width="5.33203125" style="55" customWidth="1"/>
    <col min="15621" max="15621" width="2.6640625" style="55" customWidth="1"/>
    <col min="15622" max="15873" width="8.88671875" style="55"/>
    <col min="15874" max="15874" width="26.33203125" style="55" customWidth="1"/>
    <col min="15875" max="15875" width="5.88671875" style="55" customWidth="1"/>
    <col min="15876" max="15876" width="5.33203125" style="55" customWidth="1"/>
    <col min="15877" max="15877" width="2.6640625" style="55" customWidth="1"/>
    <col min="15878" max="16129" width="8.88671875" style="55"/>
    <col min="16130" max="16130" width="26.33203125" style="55" customWidth="1"/>
    <col min="16131" max="16131" width="5.88671875" style="55" customWidth="1"/>
    <col min="16132" max="16132" width="5.33203125" style="55" customWidth="1"/>
    <col min="16133" max="16133" width="2.6640625" style="55" customWidth="1"/>
    <col min="16134" max="16384" width="8.88671875" style="55"/>
  </cols>
  <sheetData>
    <row r="13" spans="2:5" ht="28.5" customHeight="1" x14ac:dyDescent="0.25">
      <c r="B13" s="77" t="s">
        <v>98</v>
      </c>
    </row>
    <row r="14" spans="2:5" ht="13.8" thickBot="1" x14ac:dyDescent="0.3">
      <c r="B14" s="63"/>
      <c r="C14" s="297" t="s">
        <v>99</v>
      </c>
      <c r="D14" s="298"/>
      <c r="E14" s="299"/>
    </row>
    <row r="15" spans="2:5" x14ac:dyDescent="0.25">
      <c r="B15" s="96" t="s">
        <v>37</v>
      </c>
      <c r="C15" s="294">
        <f>+PRINT!U378</f>
        <v>1</v>
      </c>
      <c r="D15" s="295"/>
      <c r="E15" s="296"/>
    </row>
    <row r="16" spans="2:5" ht="13.8" thickBot="1" x14ac:dyDescent="0.3">
      <c r="B16" s="97"/>
      <c r="C16" s="300">
        <f>+PRINT!U379</f>
        <v>2</v>
      </c>
      <c r="D16" s="301"/>
      <c r="E16" s="302"/>
    </row>
    <row r="17" spans="2:9" x14ac:dyDescent="0.25">
      <c r="B17" s="96" t="s">
        <v>100</v>
      </c>
      <c r="C17" s="294">
        <f>+PRINT!U380</f>
        <v>3</v>
      </c>
      <c r="D17" s="295"/>
      <c r="E17" s="296"/>
    </row>
    <row r="18" spans="2:9" ht="13.8" thickBot="1" x14ac:dyDescent="0.3">
      <c r="B18" s="97"/>
      <c r="C18" s="300">
        <f>+PRINT!U381</f>
        <v>4</v>
      </c>
      <c r="D18" s="301"/>
      <c r="E18" s="302"/>
    </row>
    <row r="19" spans="2:9" x14ac:dyDescent="0.25">
      <c r="B19" s="96" t="s">
        <v>39</v>
      </c>
      <c r="C19" s="294">
        <f>+PRINT!U382</f>
        <v>5</v>
      </c>
      <c r="D19" s="295"/>
      <c r="E19" s="296"/>
    </row>
    <row r="20" spans="2:9" ht="13.8" thickBot="1" x14ac:dyDescent="0.3">
      <c r="B20" s="97"/>
      <c r="C20" s="300">
        <f>+PRINT!U383</f>
        <v>6</v>
      </c>
      <c r="D20" s="301"/>
      <c r="E20" s="302"/>
    </row>
    <row r="21" spans="2:9" x14ac:dyDescent="0.25">
      <c r="B21" s="96" t="s">
        <v>96</v>
      </c>
      <c r="C21" s="294">
        <f>+PRINT!U384</f>
        <v>7</v>
      </c>
      <c r="D21" s="295"/>
      <c r="E21" s="296"/>
    </row>
    <row r="22" spans="2:9" ht="13.8" thickBot="1" x14ac:dyDescent="0.3">
      <c r="B22" s="98"/>
      <c r="C22" s="300">
        <f>+PRINT!U385</f>
        <v>8</v>
      </c>
      <c r="D22" s="301"/>
      <c r="E22" s="302"/>
    </row>
    <row r="23" spans="2:9" x14ac:dyDescent="0.25">
      <c r="B23" s="96" t="s">
        <v>97</v>
      </c>
      <c r="C23" s="294">
        <f>+PRINT!U386</f>
        <v>1</v>
      </c>
      <c r="D23" s="295"/>
      <c r="E23" s="296"/>
    </row>
    <row r="24" spans="2:9" ht="13.8" thickBot="1" x14ac:dyDescent="0.3">
      <c r="B24" s="97"/>
      <c r="C24" s="300">
        <f>+PRINT!U387</f>
        <v>2</v>
      </c>
      <c r="D24" s="301"/>
      <c r="E24" s="302"/>
    </row>
    <row r="25" spans="2:9" x14ac:dyDescent="0.25">
      <c r="B25" s="96" t="s">
        <v>101</v>
      </c>
      <c r="C25" s="294">
        <f>+PRINT!U388</f>
        <v>3</v>
      </c>
      <c r="D25" s="295"/>
      <c r="E25" s="296"/>
    </row>
    <row r="26" spans="2:9" ht="13.8" thickBot="1" x14ac:dyDescent="0.3">
      <c r="B26" s="97"/>
      <c r="C26" s="300">
        <f>+PRINT!U389</f>
        <v>4</v>
      </c>
      <c r="D26" s="301"/>
      <c r="E26" s="302"/>
    </row>
    <row r="27" spans="2:9" x14ac:dyDescent="0.25">
      <c r="B27" s="96" t="s">
        <v>91</v>
      </c>
      <c r="C27" s="294">
        <f>+PRINT!U390</f>
        <v>5</v>
      </c>
      <c r="D27" s="295"/>
      <c r="E27" s="296"/>
    </row>
    <row r="28" spans="2:9" ht="13.8" thickBot="1" x14ac:dyDescent="0.3">
      <c r="B28" s="97"/>
      <c r="C28" s="300">
        <f>+PRINT!U391</f>
        <v>6</v>
      </c>
      <c r="D28" s="301"/>
      <c r="E28" s="302"/>
      <c r="H28" s="99"/>
    </row>
    <row r="29" spans="2:9" x14ac:dyDescent="0.25">
      <c r="B29" s="96" t="s">
        <v>89</v>
      </c>
      <c r="C29" s="294">
        <f>+PRINT!U392</f>
        <v>7</v>
      </c>
      <c r="D29" s="295"/>
      <c r="E29" s="296"/>
    </row>
    <row r="30" spans="2:9" ht="13.8" thickBot="1" x14ac:dyDescent="0.3">
      <c r="B30" s="97"/>
      <c r="C30" s="300">
        <f>+PRINT!U393</f>
        <v>8</v>
      </c>
      <c r="D30" s="301"/>
      <c r="E30" s="302"/>
    </row>
    <row r="31" spans="2:9" x14ac:dyDescent="0.25">
      <c r="B31" s="96" t="s">
        <v>90</v>
      </c>
      <c r="C31" s="294">
        <f>+PRINT!U394</f>
        <v>1</v>
      </c>
      <c r="D31" s="295"/>
      <c r="E31" s="296"/>
      <c r="I31" s="99"/>
    </row>
    <row r="32" spans="2:9" ht="13.8" thickBot="1" x14ac:dyDescent="0.3">
      <c r="B32" s="97"/>
      <c r="C32" s="300">
        <f>+PRINT!U395</f>
        <v>2</v>
      </c>
      <c r="D32" s="301"/>
      <c r="E32" s="302"/>
    </row>
    <row r="33" spans="2:6" x14ac:dyDescent="0.25">
      <c r="B33" s="96" t="s">
        <v>337</v>
      </c>
      <c r="C33" s="294">
        <f>+PRINT!U396</f>
        <v>3</v>
      </c>
      <c r="D33" s="295"/>
      <c r="E33" s="296"/>
    </row>
    <row r="34" spans="2:6" ht="13.8" thickBot="1" x14ac:dyDescent="0.3">
      <c r="B34" s="97"/>
      <c r="C34" s="300">
        <f>+PRINT!U397</f>
        <v>4</v>
      </c>
      <c r="D34" s="301"/>
      <c r="E34" s="302"/>
    </row>
    <row r="35" spans="2:6" x14ac:dyDescent="0.25">
      <c r="B35" s="100" t="s">
        <v>103</v>
      </c>
      <c r="C35" s="101"/>
      <c r="D35" s="87"/>
      <c r="E35" s="102"/>
    </row>
    <row r="36" spans="2:6" ht="13.8" thickBot="1" x14ac:dyDescent="0.3">
      <c r="B36" s="77" t="s">
        <v>98</v>
      </c>
      <c r="C36" s="103"/>
      <c r="E36" s="73"/>
    </row>
    <row r="37" spans="2:6" x14ac:dyDescent="0.25">
      <c r="B37" s="96" t="s">
        <v>326</v>
      </c>
      <c r="C37" s="294">
        <f>+PRINT!U400</f>
        <v>1</v>
      </c>
      <c r="D37" s="295"/>
      <c r="E37" s="296"/>
    </row>
    <row r="38" spans="2:6" ht="13.8" thickBot="1" x14ac:dyDescent="0.3">
      <c r="B38" s="104"/>
      <c r="C38" s="300">
        <f>+PRINT!U401</f>
        <v>2</v>
      </c>
      <c r="D38" s="301"/>
      <c r="E38" s="302"/>
    </row>
    <row r="39" spans="2:6" ht="13.8" thickBot="1" x14ac:dyDescent="0.3">
      <c r="B39" s="96" t="s">
        <v>327</v>
      </c>
      <c r="C39" s="294">
        <f>+PRINT!U402</f>
        <v>3</v>
      </c>
      <c r="D39" s="295"/>
      <c r="E39" s="296"/>
    </row>
    <row r="40" spans="2:6" ht="13.8" thickBot="1" x14ac:dyDescent="0.3">
      <c r="B40" s="105"/>
      <c r="C40" s="300">
        <f>+PRINT!U403</f>
        <v>4</v>
      </c>
      <c r="D40" s="301"/>
      <c r="E40" s="302"/>
      <c r="F40" s="106">
        <f>C39+C41+C37</f>
        <v>9</v>
      </c>
    </row>
    <row r="41" spans="2:6" x14ac:dyDescent="0.25">
      <c r="B41" s="96" t="s">
        <v>332</v>
      </c>
      <c r="C41" s="294">
        <f>+PRINT!U404</f>
        <v>5</v>
      </c>
      <c r="D41" s="295"/>
      <c r="E41" s="296"/>
      <c r="F41" s="107"/>
    </row>
    <row r="42" spans="2:6" ht="13.8" thickBot="1" x14ac:dyDescent="0.3">
      <c r="B42" s="105"/>
      <c r="C42" s="300">
        <f>+PRINT!U405</f>
        <v>6</v>
      </c>
      <c r="D42" s="301"/>
      <c r="E42" s="302"/>
      <c r="F42" s="107"/>
    </row>
    <row r="43" spans="2:6" ht="13.8" thickBot="1" x14ac:dyDescent="0.3">
      <c r="B43" s="108" t="s">
        <v>329</v>
      </c>
      <c r="C43" s="101"/>
      <c r="D43" s="87"/>
      <c r="E43" s="102"/>
      <c r="F43" s="109">
        <f>C38+C40+C42</f>
        <v>12</v>
      </c>
    </row>
    <row r="44" spans="2:6" ht="13.8" thickBot="1" x14ac:dyDescent="0.3">
      <c r="B44" s="77" t="s">
        <v>98</v>
      </c>
      <c r="C44" s="103"/>
      <c r="E44" s="73"/>
    </row>
    <row r="45" spans="2:6" x14ac:dyDescent="0.25">
      <c r="B45" s="96" t="s">
        <v>330</v>
      </c>
      <c r="C45" s="294">
        <f>+PRINT!U408</f>
        <v>1</v>
      </c>
      <c r="D45" s="295"/>
      <c r="E45" s="296"/>
    </row>
    <row r="46" spans="2:6" ht="13.8" thickBot="1" x14ac:dyDescent="0.3">
      <c r="B46" s="97"/>
      <c r="C46" s="300">
        <f>+PRINT!U409</f>
        <v>2</v>
      </c>
      <c r="D46" s="301"/>
      <c r="E46" s="302"/>
    </row>
  </sheetData>
  <mergeCells count="29">
    <mergeCell ref="C40:E40"/>
    <mergeCell ref="C41:E41"/>
    <mergeCell ref="C42:E42"/>
    <mergeCell ref="C45:E45"/>
    <mergeCell ref="C46:E46"/>
    <mergeCell ref="C39:E39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25:E2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left="0.75" right="0.75" top="1" bottom="1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I Y E V W p c n b a k A A A A 9 Q A A A B I A H A B D b 2 5 m a W c v U G F j a 2 F n Z S 5 4 b W w g o h g A K K A U A A A A A A A A A A A A A A A A A A A A A A A A A A A A h Y 8 x D o I w G I W v Q r r T l m o M k l I G V 0 l M T I y O T a n Q C D + G F s v d H D y S V x C j q J v j + 9 4 3 v H e / 3 n g 2 N H V w 0 Z 0 1 L a Q o w h Q F G l R b G C h T 1 L t j G K N M 8 I 1 U J 1 n q Y J T B J o M t U l Q 5 d 0 4 I 8 d 5 j P 8 N t V x J G a U T 2 + X q r K t 1 I 9 J H N f z k 0 Y J 0 E p Z H g u 9 c Y w f B y g e M 5 w 5 S T i f H c w L d n 4 9 x n + w P 5 q q 9 d 3 2 m h I c w P n E y R k / c F 8 Q B Q S w M E F A A C A A g A Q I Y E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G B F U o i k e 4 D g A A A B E A A A A T A B w A R m 9 y b X V s Y X M v U 2 V j d G l v b j E u b S C i G A A o o B Q A A A A A A A A A A A A A A A A A A A A A A A A A A A A r T k 0 u y c z P U w i G 0 I b W A F B L A Q I t A B Q A A g A I A E C G B F V q X J 2 2 p A A A A P U A A A A S A A A A A A A A A A A A A A A A A A A A A A B D b 2 5 m a W c v U G F j a 2 F n Z S 5 4 b W x Q S w E C L Q A U A A I A C A B A h g R V D 8 r p q 6 Q A A A D p A A A A E w A A A A A A A A A A A A A A A A D w A A A A W 0 N v b n R l b n R f V H l w Z X N d L n h t b F B L A Q I t A B Q A A g A I A E C G B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8 V 6 i o L s / 6 Q 6 5 z t G W V K 6 Y + A A A A A A I A A A A A A B B m A A A A A Q A A I A A A A L E x b 2 W L a n k r r l K 7 c t 2 + Y N 7 g B o p U R J H v Q Z B d y l O Y D v W 6 A A A A A A 6 A A A A A A g A A I A A A A N 2 s n 7 b 7 h 0 t q k J s Y T j 5 V m + L 7 h s t V J o q q z j d E X i u 5 2 T s V U A A A A C q k R F v S W p w x c B j b 6 A i n J o 4 p z 1 C N r n w b z Y D I C P C i a p 9 M a n g F 1 M U X z m Q y w g j u W B U p C 1 J j g k A S U V l o h 7 z W B l I 3 s 5 y I 4 D 5 x w e x w M j G l h W Q C x G k 9 Q A A A A M F Q J A M D n O B W T / y 5 Y k n X 8 C o x h g m P 9 z J 6 j e F X F k z c t a V B T e P d G d O R j m g k v d f M U A u Y 4 3 u f 0 g i 1 6 a B 6 K E 7 y I J x 9 Q T E = < / D a t a M a s h u p > 
</file>

<file path=customXml/itemProps1.xml><?xml version="1.0" encoding="utf-8"?>
<ds:datastoreItem xmlns:ds="http://schemas.openxmlformats.org/officeDocument/2006/customXml" ds:itemID="{3820396B-EE6A-4045-8AA1-FD2BAF8B2F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OVERALL CALCULATION</vt:lpstr>
      <vt:lpstr>IF - CHECKLIST</vt:lpstr>
      <vt:lpstr>EF - CHECKLIST</vt:lpstr>
      <vt:lpstr>EDIT</vt:lpstr>
      <vt:lpstr>PRINT</vt:lpstr>
      <vt:lpstr>COMPLIES VS CHECK</vt:lpstr>
      <vt:lpstr>'COMPLIES VS CHECK'!Print_Area</vt:lpstr>
      <vt:lpstr>'OVERALL CALCULATION'!Print_Area</vt:lpstr>
      <vt:lpstr>PRINT!Print_Titles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2024-01-29T01:20:08Z</cp:lastPrinted>
  <dcterms:created xsi:type="dcterms:W3CDTF">2022-07-18T06:23:53Z</dcterms:created>
  <dcterms:modified xsi:type="dcterms:W3CDTF">2024-02-07T07:03:15Z</dcterms:modified>
</cp:coreProperties>
</file>